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105" yWindow="-105" windowWidth="29040" windowHeight="164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0" i="1"/>
  <c r="A420"/>
  <c r="B418"/>
  <c r="A418"/>
  <c r="J417"/>
  <c r="J418" s="1"/>
  <c r="I417"/>
  <c r="I418" s="1"/>
  <c r="H417"/>
  <c r="H418" s="1"/>
  <c r="G417"/>
  <c r="G418" s="1"/>
  <c r="F417"/>
  <c r="F418" s="1"/>
  <c r="B416"/>
  <c r="A416"/>
  <c r="J415"/>
  <c r="I415"/>
  <c r="H415"/>
  <c r="G415"/>
  <c r="F415"/>
  <c r="B409"/>
  <c r="A409"/>
  <c r="J408"/>
  <c r="I408"/>
  <c r="H408"/>
  <c r="G408"/>
  <c r="F408"/>
  <c r="B402"/>
  <c r="A402"/>
  <c r="J401"/>
  <c r="I401"/>
  <c r="H401"/>
  <c r="G401"/>
  <c r="F401"/>
  <c r="B397"/>
  <c r="A397"/>
  <c r="J396"/>
  <c r="I396"/>
  <c r="H396"/>
  <c r="G396"/>
  <c r="F396"/>
  <c r="B387"/>
  <c r="A387"/>
  <c r="J386"/>
  <c r="I386"/>
  <c r="H386"/>
  <c r="G386"/>
  <c r="F386"/>
  <c r="B383"/>
  <c r="A383"/>
  <c r="J382"/>
  <c r="I382"/>
  <c r="H382"/>
  <c r="G382"/>
  <c r="F382"/>
  <c r="B375"/>
  <c r="A375"/>
  <c r="J374"/>
  <c r="I374"/>
  <c r="H374"/>
  <c r="G374"/>
  <c r="F374"/>
  <c r="B368"/>
  <c r="A368"/>
  <c r="J367"/>
  <c r="I367"/>
  <c r="H367"/>
  <c r="G367"/>
  <c r="F367"/>
  <c r="B361"/>
  <c r="A361"/>
  <c r="J360"/>
  <c r="I360"/>
  <c r="H360"/>
  <c r="G360"/>
  <c r="F360"/>
  <c r="B356"/>
  <c r="A356"/>
  <c r="J355"/>
  <c r="I355"/>
  <c r="H355"/>
  <c r="G355"/>
  <c r="F355"/>
  <c r="B346"/>
  <c r="A346"/>
  <c r="J345"/>
  <c r="I345"/>
  <c r="H345"/>
  <c r="G345"/>
  <c r="F345"/>
  <c r="B342"/>
  <c r="A342"/>
  <c r="J341"/>
  <c r="I341"/>
  <c r="H341"/>
  <c r="G341"/>
  <c r="F341"/>
  <c r="B334"/>
  <c r="A334"/>
  <c r="J333"/>
  <c r="I333"/>
  <c r="H333"/>
  <c r="G333"/>
  <c r="F333"/>
  <c r="B327"/>
  <c r="A327"/>
  <c r="J326"/>
  <c r="I326"/>
  <c r="H326"/>
  <c r="G326"/>
  <c r="F326"/>
  <c r="B320"/>
  <c r="A320"/>
  <c r="J319"/>
  <c r="I319"/>
  <c r="H319"/>
  <c r="G319"/>
  <c r="F319"/>
  <c r="B315"/>
  <c r="A315"/>
  <c r="J314"/>
  <c r="I314"/>
  <c r="H314"/>
  <c r="G314"/>
  <c r="F314"/>
  <c r="B305"/>
  <c r="A305"/>
  <c r="J304"/>
  <c r="I304"/>
  <c r="H304"/>
  <c r="G304"/>
  <c r="F304"/>
  <c r="B301"/>
  <c r="A301"/>
  <c r="J300"/>
  <c r="I300"/>
  <c r="H300"/>
  <c r="G300"/>
  <c r="F300"/>
  <c r="B293"/>
  <c r="A293"/>
  <c r="J292"/>
  <c r="I292"/>
  <c r="H292"/>
  <c r="G292"/>
  <c r="F292"/>
  <c r="B286"/>
  <c r="A286"/>
  <c r="J285"/>
  <c r="I285"/>
  <c r="H285"/>
  <c r="G285"/>
  <c r="F285"/>
  <c r="B279"/>
  <c r="A279"/>
  <c r="J278"/>
  <c r="I278"/>
  <c r="H278"/>
  <c r="G278"/>
  <c r="F278"/>
  <c r="A274"/>
  <c r="J273"/>
  <c r="I273"/>
  <c r="H273"/>
  <c r="G273"/>
  <c r="F273"/>
  <c r="A264"/>
  <c r="J263"/>
  <c r="I263"/>
  <c r="H263"/>
  <c r="G263"/>
  <c r="F263"/>
  <c r="A260"/>
  <c r="J259"/>
  <c r="I259"/>
  <c r="H259"/>
  <c r="G259"/>
  <c r="F259"/>
  <c r="B252"/>
  <c r="A252"/>
  <c r="J251"/>
  <c r="I251"/>
  <c r="H251"/>
  <c r="G251"/>
  <c r="F251"/>
  <c r="B245"/>
  <c r="A245"/>
  <c r="J244"/>
  <c r="I244"/>
  <c r="H244"/>
  <c r="G244"/>
  <c r="F244"/>
  <c r="B238"/>
  <c r="A238"/>
  <c r="J237"/>
  <c r="I237"/>
  <c r="H237"/>
  <c r="G237"/>
  <c r="F237"/>
  <c r="B233"/>
  <c r="A233"/>
  <c r="J232"/>
  <c r="I232"/>
  <c r="H232"/>
  <c r="G232"/>
  <c r="F232"/>
  <c r="A223"/>
  <c r="J222"/>
  <c r="I222"/>
  <c r="H222"/>
  <c r="G222"/>
  <c r="F222"/>
  <c r="A219"/>
  <c r="L218"/>
  <c r="J218"/>
  <c r="I218"/>
  <c r="H218"/>
  <c r="G218"/>
  <c r="F218"/>
  <c r="B211"/>
  <c r="A211"/>
  <c r="J210"/>
  <c r="I210"/>
  <c r="H210"/>
  <c r="G210"/>
  <c r="F210"/>
  <c r="B204"/>
  <c r="A204"/>
  <c r="J203"/>
  <c r="I203"/>
  <c r="H203"/>
  <c r="G203"/>
  <c r="F203"/>
  <c r="B197"/>
  <c r="A197"/>
  <c r="J196"/>
  <c r="I196"/>
  <c r="H196"/>
  <c r="G196"/>
  <c r="F196"/>
  <c r="B192"/>
  <c r="A192"/>
  <c r="J191"/>
  <c r="I191"/>
  <c r="H191"/>
  <c r="G191"/>
  <c r="F191"/>
  <c r="B182"/>
  <c r="A182"/>
  <c r="J181"/>
  <c r="I181"/>
  <c r="H181"/>
  <c r="G181"/>
  <c r="F181"/>
  <c r="B178"/>
  <c r="A178"/>
  <c r="J177"/>
  <c r="I177"/>
  <c r="H177"/>
  <c r="G177"/>
  <c r="F177"/>
  <c r="B170"/>
  <c r="A170"/>
  <c r="J169"/>
  <c r="I169"/>
  <c r="H169"/>
  <c r="G169"/>
  <c r="F169"/>
  <c r="B163"/>
  <c r="A163"/>
  <c r="J162"/>
  <c r="I162"/>
  <c r="H162"/>
  <c r="G162"/>
  <c r="F162"/>
  <c r="B156"/>
  <c r="A156"/>
  <c r="J155"/>
  <c r="I155"/>
  <c r="H155"/>
  <c r="G155"/>
  <c r="F155"/>
  <c r="B151"/>
  <c r="A151"/>
  <c r="J150"/>
  <c r="I150"/>
  <c r="H150"/>
  <c r="G150"/>
  <c r="F150"/>
  <c r="B141"/>
  <c r="A141"/>
  <c r="J140"/>
  <c r="I140"/>
  <c r="H140"/>
  <c r="G140"/>
  <c r="F140"/>
  <c r="B137"/>
  <c r="A137"/>
  <c r="J136"/>
  <c r="I136"/>
  <c r="H136"/>
  <c r="G136"/>
  <c r="F136"/>
  <c r="B128"/>
  <c r="A128"/>
  <c r="J127"/>
  <c r="I127"/>
  <c r="H127"/>
  <c r="G127"/>
  <c r="F127"/>
  <c r="B121"/>
  <c r="A121"/>
  <c r="J120"/>
  <c r="I120"/>
  <c r="H120"/>
  <c r="G120"/>
  <c r="F120"/>
  <c r="B114"/>
  <c r="A114"/>
  <c r="J113"/>
  <c r="I113"/>
  <c r="H113"/>
  <c r="G113"/>
  <c r="F113"/>
  <c r="B109"/>
  <c r="A109"/>
  <c r="J108"/>
  <c r="I108"/>
  <c r="H108"/>
  <c r="G108"/>
  <c r="F108"/>
  <c r="B99"/>
  <c r="A99"/>
  <c r="J98"/>
  <c r="I98"/>
  <c r="H98"/>
  <c r="G98"/>
  <c r="F98"/>
  <c r="B95"/>
  <c r="A95"/>
  <c r="J94"/>
  <c r="I94"/>
  <c r="H94"/>
  <c r="G94"/>
  <c r="F94"/>
  <c r="B87"/>
  <c r="A87"/>
  <c r="J86"/>
  <c r="I86"/>
  <c r="H86"/>
  <c r="G86"/>
  <c r="F86"/>
  <c r="B80"/>
  <c r="A80"/>
  <c r="J79"/>
  <c r="I79"/>
  <c r="H79"/>
  <c r="G79"/>
  <c r="F79"/>
  <c r="B73"/>
  <c r="A73"/>
  <c r="J72"/>
  <c r="I72"/>
  <c r="H72"/>
  <c r="G72"/>
  <c r="F72"/>
  <c r="B68"/>
  <c r="A68"/>
  <c r="J67"/>
  <c r="I67"/>
  <c r="H67"/>
  <c r="G67"/>
  <c r="F67"/>
  <c r="B58"/>
  <c r="A58"/>
  <c r="J57"/>
  <c r="I57"/>
  <c r="H57"/>
  <c r="G57"/>
  <c r="F57"/>
  <c r="B54"/>
  <c r="A54"/>
  <c r="J53"/>
  <c r="I53"/>
  <c r="H53"/>
  <c r="G53"/>
  <c r="F53"/>
  <c r="B46"/>
  <c r="A46"/>
  <c r="J45"/>
  <c r="I45"/>
  <c r="H45"/>
  <c r="G45"/>
  <c r="F45"/>
  <c r="B39"/>
  <c r="A39"/>
  <c r="J38"/>
  <c r="I38"/>
  <c r="H38"/>
  <c r="G38"/>
  <c r="F38"/>
  <c r="B32"/>
  <c r="A32"/>
  <c r="J31"/>
  <c r="I31"/>
  <c r="H31"/>
  <c r="G31"/>
  <c r="F31"/>
  <c r="B27"/>
  <c r="A27"/>
  <c r="J26"/>
  <c r="I26"/>
  <c r="H26"/>
  <c r="G26"/>
  <c r="F26"/>
  <c r="B17"/>
  <c r="A17"/>
  <c r="J16"/>
  <c r="I16"/>
  <c r="H16"/>
  <c r="G16"/>
  <c r="F16"/>
  <c r="B13"/>
  <c r="A13"/>
  <c r="J12"/>
  <c r="I12"/>
  <c r="H12"/>
  <c r="G12"/>
  <c r="F12"/>
  <c r="I170" l="1"/>
  <c r="J375"/>
  <c r="J170"/>
  <c r="J46"/>
  <c r="F211"/>
  <c r="H87"/>
  <c r="J420"/>
  <c r="G87"/>
  <c r="G211"/>
  <c r="I293"/>
  <c r="F334"/>
  <c r="H416"/>
  <c r="H293"/>
  <c r="I420"/>
  <c r="I87"/>
  <c r="F128"/>
  <c r="H211"/>
  <c r="J293"/>
  <c r="G334"/>
  <c r="I416"/>
  <c r="G128"/>
  <c r="I211"/>
  <c r="H334"/>
  <c r="J416"/>
  <c r="H420"/>
  <c r="F252"/>
  <c r="J211"/>
  <c r="G252"/>
  <c r="I334"/>
  <c r="F375"/>
  <c r="F46"/>
  <c r="H128"/>
  <c r="G46"/>
  <c r="I128"/>
  <c r="G375"/>
  <c r="F170"/>
  <c r="J334"/>
  <c r="H46"/>
  <c r="J128"/>
  <c r="G170"/>
  <c r="I252"/>
  <c r="F293"/>
  <c r="H375"/>
  <c r="J87"/>
  <c r="H252"/>
  <c r="I46"/>
  <c r="F87"/>
  <c r="H170"/>
  <c r="J252"/>
  <c r="G293"/>
  <c r="I375"/>
  <c r="F416"/>
  <c r="G416"/>
  <c r="F420"/>
  <c r="G420"/>
  <c r="G421" l="1"/>
  <c r="I421"/>
  <c r="J421"/>
  <c r="H421"/>
  <c r="F421"/>
  <c r="L420"/>
  <c r="L155"/>
  <c r="L150"/>
  <c r="L98"/>
  <c r="L128"/>
  <c r="L285"/>
  <c r="L127"/>
  <c r="L232"/>
  <c r="L237"/>
  <c r="L211"/>
  <c r="L181"/>
  <c r="L120"/>
  <c r="L396"/>
  <c r="L401"/>
  <c r="L386"/>
  <c r="L416"/>
  <c r="L252"/>
  <c r="L222"/>
  <c r="L355"/>
  <c r="L360"/>
  <c r="L417"/>
  <c r="L418"/>
  <c r="L45"/>
  <c r="L326"/>
  <c r="L415"/>
  <c r="L113"/>
  <c r="L108"/>
  <c r="L334"/>
  <c r="L304"/>
  <c r="L169"/>
  <c r="L140"/>
  <c r="L170"/>
  <c r="L244"/>
  <c r="L31"/>
  <c r="L26"/>
  <c r="L203"/>
  <c r="L408"/>
  <c r="L421"/>
  <c r="L293"/>
  <c r="L263"/>
  <c r="L292"/>
  <c r="L38"/>
  <c r="L210"/>
  <c r="L374"/>
  <c r="L196"/>
  <c r="L191"/>
  <c r="L87"/>
  <c r="L57"/>
  <c r="L278"/>
  <c r="L273"/>
  <c r="L251"/>
  <c r="L314"/>
  <c r="L319"/>
  <c r="L72"/>
  <c r="L67"/>
  <c r="L345"/>
  <c r="L375"/>
  <c r="L333"/>
  <c r="L46"/>
  <c r="L16"/>
  <c r="L367"/>
  <c r="L79"/>
  <c r="L86"/>
  <c r="L162"/>
</calcChain>
</file>

<file path=xl/sharedStrings.xml><?xml version="1.0" encoding="utf-8"?>
<sst xmlns="http://schemas.openxmlformats.org/spreadsheetml/2006/main" count="422" uniqueCount="67">
  <si>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</si>
  <si>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</si>
  <si>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</si>
  <si>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</si>
  <si>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</si>
  <si>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</si>
  <si>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</si>
  <si>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</si>
  <si>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</si>
  <si>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</si>
  <si>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</si>
  <si>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</si>
  <si>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</si>
  <si>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</si>
  <si>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</si>
  <si>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</si>
  <si>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</si>
  <si>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</si>
  <si>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</si>
  <si>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</si>
  <si>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</si>
  <si>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</si>
  <si>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</si>
  <si>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</si>
  <si>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</si>
  <si>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</si>
  <si>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</si>
  <si>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</si>
  <si>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</si>
  <si>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</si>
  <si>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</si>
  <si>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</si>
  <si>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</si>
  <si>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</si>
  <si>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</si>
  <si>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</si>
  <si>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</si>
  <si>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</si>
  <si>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</si>
  <si>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</si>
  <si>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</si>
  <si>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</si>
  <si>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</si>
  <si>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</si>
  <si>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</si>
  <si>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"Сидоровская СОШ"</t>
  </si>
  <si>
    <t>директор</t>
  </si>
  <si>
    <t>Воробьева С.Н.</t>
  </si>
  <si>
    <t>чай с сахаром</t>
  </si>
  <si>
    <t>бутерброд с маслом и сыром</t>
  </si>
  <si>
    <t>апельсин</t>
  </si>
  <si>
    <t>кисель</t>
  </si>
  <si>
    <t>яблоко</t>
  </si>
  <si>
    <t>плов с мясом</t>
  </si>
  <si>
    <t>кофейный напиток</t>
  </si>
  <si>
    <t>компот</t>
  </si>
  <si>
    <t>хлеб пшеничный</t>
  </si>
  <si>
    <t>каша рисовая молочная вязкая</t>
  </si>
  <si>
    <t>гречка отварная рассыпчатая</t>
  </si>
  <si>
    <t>котлета сотварными макаронами и томатным соусом</t>
  </si>
  <si>
    <t>Рыба тушёная с овощами и рисом</t>
  </si>
  <si>
    <t>Каша молочная манная (жидкая) на молоке</t>
  </si>
  <si>
    <t>рагу из птицы</t>
  </si>
  <si>
    <t>салат из свежих помидоров и огурцов</t>
  </si>
  <si>
    <t>горох отварной с луком и томатом и птица запеченная</t>
  </si>
  <si>
    <t>котлета с отварными макаронами и томатным соусом</t>
  </si>
  <si>
    <t>гор. напиток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</si>
</sst>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4" borderId="1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28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21"/>
  <sheetViews>
    <sheetView tabSelected="1" workbookViewId="0">
      <pane xSplit="4" ySplit="5" topLeftCell="E381" activePane="bottomRight" state="frozen"/>
      <selection pane="topRight" activeCell="E1" sqref="E1"/>
      <selection pane="bottomLeft" activeCell="A6" sqref="A6"/>
      <selection pane="bottomRight" activeCell="D131" sqref="D13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21.28515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7.7109375" style="2" customWidth="1"/>
    <col min="12" max="16384" width="9.140625" style="2"/>
  </cols>
  <sheetData>
    <row r="1" spans="1:12" ht="15">
      <c r="A1" s="1" t="s">
        <v>7</v>
      </c>
      <c r="C1" s="69" t="s">
        <v>45</v>
      </c>
      <c r="D1" s="70"/>
      <c r="E1" s="70"/>
      <c r="F1" s="13" t="s">
        <v>16</v>
      </c>
      <c r="G1" s="2" t="s">
        <v>17</v>
      </c>
      <c r="H1" s="71" t="s">
        <v>46</v>
      </c>
      <c r="I1" s="71"/>
      <c r="J1" s="71"/>
      <c r="K1" s="71"/>
    </row>
    <row r="2" spans="1:12" ht="18">
      <c r="A2" s="43" t="s">
        <v>6</v>
      </c>
      <c r="C2" s="2"/>
      <c r="G2" s="2" t="s">
        <v>18</v>
      </c>
      <c r="H2" s="71" t="s">
        <v>47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9</v>
      </c>
      <c r="I3" s="55">
        <v>1</v>
      </c>
      <c r="J3" s="56">
        <v>2025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53</v>
      </c>
      <c r="F6" s="48">
        <v>230</v>
      </c>
      <c r="G6" s="48">
        <v>16</v>
      </c>
      <c r="H6" s="48">
        <v>14</v>
      </c>
      <c r="I6" s="48">
        <v>42</v>
      </c>
      <c r="J6" s="48">
        <v>360</v>
      </c>
      <c r="K6" s="49">
        <v>291</v>
      </c>
      <c r="L6" s="48"/>
    </row>
    <row r="7" spans="1:12" ht="15">
      <c r="A7" s="25"/>
      <c r="B7" s="16"/>
      <c r="C7" s="11"/>
      <c r="D7" s="7" t="s">
        <v>22</v>
      </c>
      <c r="E7" s="50" t="s">
        <v>54</v>
      </c>
      <c r="F7" s="51">
        <v>200</v>
      </c>
      <c r="G7" s="51">
        <v>4</v>
      </c>
      <c r="H7" s="51">
        <v>3</v>
      </c>
      <c r="I7" s="51">
        <v>29</v>
      </c>
      <c r="J7" s="51">
        <v>155</v>
      </c>
      <c r="K7" s="52">
        <v>379</v>
      </c>
      <c r="L7" s="51"/>
    </row>
    <row r="8" spans="1:12" ht="15">
      <c r="A8" s="25"/>
      <c r="B8" s="16"/>
      <c r="C8" s="11"/>
      <c r="D8" s="7" t="s">
        <v>23</v>
      </c>
      <c r="E8" s="50" t="s">
        <v>56</v>
      </c>
      <c r="F8" s="51">
        <v>50</v>
      </c>
      <c r="G8" s="51">
        <v>4</v>
      </c>
      <c r="H8" s="51">
        <v>1</v>
      </c>
      <c r="I8" s="51">
        <v>1</v>
      </c>
      <c r="J8" s="51">
        <v>98</v>
      </c>
      <c r="K8" s="52">
        <v>878</v>
      </c>
      <c r="L8" s="51"/>
    </row>
    <row r="9" spans="1:12" ht="15">
      <c r="A9" s="25"/>
      <c r="B9" s="16"/>
      <c r="C9" s="11"/>
      <c r="D9" s="7" t="s">
        <v>24</v>
      </c>
      <c r="E9" s="50" t="s">
        <v>52</v>
      </c>
      <c r="F9" s="51">
        <v>150</v>
      </c>
      <c r="G9" s="51">
        <v>0</v>
      </c>
      <c r="H9" s="51">
        <v>0</v>
      </c>
      <c r="I9" s="51">
        <v>7</v>
      </c>
      <c r="J9" s="51">
        <v>208</v>
      </c>
      <c r="K9" s="52">
        <v>338</v>
      </c>
      <c r="L9" s="51"/>
    </row>
    <row r="10" spans="1:12" ht="15">
      <c r="A10" s="25"/>
      <c r="B10" s="16"/>
      <c r="C10" s="11"/>
      <c r="D10" s="6"/>
      <c r="E10" s="50"/>
      <c r="F10" s="51"/>
      <c r="G10" s="51"/>
      <c r="H10" s="51"/>
      <c r="I10" s="51"/>
      <c r="J10" s="51"/>
      <c r="K10" s="52"/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6"/>
      <c r="B12" s="18"/>
      <c r="C12" s="8"/>
      <c r="D12" s="19" t="s">
        <v>39</v>
      </c>
      <c r="E12" s="9"/>
      <c r="F12" s="21">
        <f>SUM(F6:F11)</f>
        <v>630</v>
      </c>
      <c r="G12" s="21">
        <f>SUM(G6:G11)</f>
        <v>24</v>
      </c>
      <c r="H12" s="21">
        <f>SUM(H6:H11)</f>
        <v>18</v>
      </c>
      <c r="I12" s="21">
        <f>SUM(I6:I11)</f>
        <v>79</v>
      </c>
      <c r="J12" s="21">
        <f>SUM(J6:J11)</f>
        <v>821</v>
      </c>
      <c r="K12" s="27"/>
      <c r="L12" s="21"/>
    </row>
    <row r="13" spans="1:12" ht="15">
      <c r="A13" s="28">
        <f>A6</f>
        <v>1</v>
      </c>
      <c r="B13" s="14">
        <f>B6</f>
        <v>1</v>
      </c>
      <c r="C13" s="10" t="s">
        <v>25</v>
      </c>
      <c r="D13" s="12" t="s">
        <v>24</v>
      </c>
      <c r="E13" s="50"/>
      <c r="F13" s="51"/>
      <c r="G13" s="51"/>
      <c r="H13" s="51"/>
      <c r="I13" s="51"/>
      <c r="J13" s="51"/>
      <c r="K13" s="52"/>
      <c r="L13" s="51"/>
    </row>
    <row r="14" spans="1:12" ht="15">
      <c r="A14" s="25"/>
      <c r="B14" s="16"/>
      <c r="C14" s="11"/>
      <c r="D14" s="6"/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6"/>
      <c r="B16" s="18"/>
      <c r="C16" s="8"/>
      <c r="D16" s="19" t="s">
        <v>39</v>
      </c>
      <c r="E16" s="9"/>
      <c r="F16" s="21">
        <f>SUM(F13:F15)</f>
        <v>0</v>
      </c>
      <c r="G16" s="21">
        <f t="shared" ref="G16:J16" si="0">SUM(G13:G15)</f>
        <v>0</v>
      </c>
      <c r="H16" s="21">
        <f t="shared" si="0"/>
        <v>0</v>
      </c>
      <c r="I16" s="21">
        <f t="shared" si="0"/>
        <v>0</v>
      </c>
      <c r="J16" s="21">
        <f t="shared" si="0"/>
        <v>0</v>
      </c>
      <c r="K16" s="27"/>
      <c r="L16" s="21">
        <f ca="1">SUM(L13:L21)</f>
        <v>0</v>
      </c>
    </row>
    <row r="17" spans="1:12" ht="15">
      <c r="A17" s="28">
        <f>A6</f>
        <v>1</v>
      </c>
      <c r="B17" s="14">
        <f>B6</f>
        <v>1</v>
      </c>
      <c r="C17" s="10" t="s">
        <v>26</v>
      </c>
      <c r="D17" s="7" t="s">
        <v>27</v>
      </c>
      <c r="E17" s="50"/>
      <c r="F17" s="51"/>
      <c r="G17" s="51"/>
      <c r="H17" s="51"/>
      <c r="I17" s="51"/>
      <c r="J17" s="51"/>
      <c r="K17" s="52"/>
      <c r="L17" s="51"/>
    </row>
    <row r="18" spans="1:12" ht="15">
      <c r="A18" s="25"/>
      <c r="B18" s="16"/>
      <c r="C18" s="11"/>
      <c r="D18" s="7" t="s">
        <v>28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29</v>
      </c>
      <c r="E19" s="50"/>
      <c r="F19" s="51"/>
      <c r="G19" s="51"/>
      <c r="H19" s="51"/>
      <c r="I19" s="51"/>
      <c r="J19" s="51"/>
      <c r="K19" s="52"/>
      <c r="L19" s="51"/>
    </row>
    <row r="20" spans="1:12" ht="15">
      <c r="A20" s="25"/>
      <c r="B20" s="16"/>
      <c r="C20" s="11"/>
      <c r="D20" s="7" t="s">
        <v>30</v>
      </c>
      <c r="E20" s="50"/>
      <c r="F20" s="51"/>
      <c r="G20" s="51"/>
      <c r="H20" s="51"/>
      <c r="I20" s="51"/>
      <c r="J20" s="51"/>
      <c r="K20" s="52"/>
      <c r="L20" s="51"/>
    </row>
    <row r="21" spans="1:12" ht="15">
      <c r="A21" s="25"/>
      <c r="B21" s="16"/>
      <c r="C21" s="11"/>
      <c r="D21" s="7" t="s">
        <v>31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32</v>
      </c>
      <c r="E22" s="50"/>
      <c r="F22" s="51"/>
      <c r="G22" s="51"/>
      <c r="H22" s="51"/>
      <c r="I22" s="51"/>
      <c r="J22" s="51"/>
      <c r="K22" s="52"/>
      <c r="L22" s="51"/>
    </row>
    <row r="23" spans="1:12" ht="15">
      <c r="A23" s="25"/>
      <c r="B23" s="16"/>
      <c r="C23" s="11"/>
      <c r="D23" s="7" t="s">
        <v>33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6"/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6"/>
      <c r="B26" s="18"/>
      <c r="C26" s="8"/>
      <c r="D26" s="19" t="s">
        <v>39</v>
      </c>
      <c r="E26" s="9"/>
      <c r="F26" s="21">
        <f>SUM(F17:F25)</f>
        <v>0</v>
      </c>
      <c r="G26" s="21">
        <f t="shared" ref="G26:J26" si="1">SUM(G17:G25)</f>
        <v>0</v>
      </c>
      <c r="H26" s="21">
        <f t="shared" si="1"/>
        <v>0</v>
      </c>
      <c r="I26" s="21">
        <f t="shared" si="1"/>
        <v>0</v>
      </c>
      <c r="J26" s="21">
        <f t="shared" si="1"/>
        <v>0</v>
      </c>
      <c r="K26" s="27"/>
      <c r="L26" s="21">
        <f ca="1">SUM(L23:L31)</f>
        <v>0</v>
      </c>
    </row>
    <row r="27" spans="1:12" ht="15">
      <c r="A27" s="28">
        <f>A6</f>
        <v>1</v>
      </c>
      <c r="B27" s="14">
        <f>B6</f>
        <v>1</v>
      </c>
      <c r="C27" s="10" t="s">
        <v>34</v>
      </c>
      <c r="D27" s="12" t="s">
        <v>35</v>
      </c>
      <c r="E27" s="50"/>
      <c r="F27" s="51"/>
      <c r="G27" s="51"/>
      <c r="H27" s="51"/>
      <c r="I27" s="51"/>
      <c r="J27" s="51"/>
      <c r="K27" s="52"/>
      <c r="L27" s="51"/>
    </row>
    <row r="28" spans="1:12" ht="15">
      <c r="A28" s="25"/>
      <c r="B28" s="16"/>
      <c r="C28" s="11"/>
      <c r="D28" s="12" t="s">
        <v>31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6"/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6"/>
      <c r="B31" s="18"/>
      <c r="C31" s="8"/>
      <c r="D31" s="19" t="s">
        <v>39</v>
      </c>
      <c r="E31" s="9"/>
      <c r="F31" s="21">
        <f>SUM(F27:F30)</f>
        <v>0</v>
      </c>
      <c r="G31" s="21">
        <f t="shared" ref="G31:J31" si="2">SUM(G27:G30)</f>
        <v>0</v>
      </c>
      <c r="H31" s="21">
        <f t="shared" si="2"/>
        <v>0</v>
      </c>
      <c r="I31" s="21">
        <f t="shared" si="2"/>
        <v>0</v>
      </c>
      <c r="J31" s="21">
        <f t="shared" si="2"/>
        <v>0</v>
      </c>
      <c r="K31" s="27"/>
      <c r="L31" s="21">
        <f ca="1">SUM(L24:L30)</f>
        <v>0</v>
      </c>
    </row>
    <row r="32" spans="1:12" ht="15">
      <c r="A32" s="28">
        <f>A6</f>
        <v>1</v>
      </c>
      <c r="B32" s="14">
        <f>B6</f>
        <v>1</v>
      </c>
      <c r="C32" s="10" t="s">
        <v>36</v>
      </c>
      <c r="D32" s="7" t="s">
        <v>21</v>
      </c>
      <c r="E32" s="50"/>
      <c r="F32" s="51"/>
      <c r="G32" s="51"/>
      <c r="H32" s="51"/>
      <c r="I32" s="51"/>
      <c r="J32" s="51"/>
      <c r="K32" s="52"/>
      <c r="L32" s="51"/>
    </row>
    <row r="33" spans="1:12" ht="15">
      <c r="A33" s="25"/>
      <c r="B33" s="16"/>
      <c r="C33" s="11"/>
      <c r="D33" s="7" t="s">
        <v>30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31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23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6"/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6"/>
      <c r="B38" s="18"/>
      <c r="C38" s="8"/>
      <c r="D38" s="19" t="s">
        <v>39</v>
      </c>
      <c r="E38" s="9"/>
      <c r="F38" s="21">
        <f>SUM(F32:F37)</f>
        <v>0</v>
      </c>
      <c r="G38" s="21">
        <f t="shared" ref="G38:J38" si="3">SUM(G32:G37)</f>
        <v>0</v>
      </c>
      <c r="H38" s="21">
        <f t="shared" si="3"/>
        <v>0</v>
      </c>
      <c r="I38" s="21">
        <f t="shared" si="3"/>
        <v>0</v>
      </c>
      <c r="J38" s="21">
        <f t="shared" si="3"/>
        <v>0</v>
      </c>
      <c r="K38" s="27"/>
      <c r="L38" s="21">
        <f ca="1">SUM(L32:L40)</f>
        <v>0</v>
      </c>
    </row>
    <row r="39" spans="1:12" ht="15">
      <c r="A39" s="28">
        <f>A6</f>
        <v>1</v>
      </c>
      <c r="B39" s="14">
        <f>B6</f>
        <v>1</v>
      </c>
      <c r="C39" s="10" t="s">
        <v>37</v>
      </c>
      <c r="D39" s="12" t="s">
        <v>38</v>
      </c>
      <c r="E39" s="50"/>
      <c r="F39" s="51"/>
      <c r="G39" s="51"/>
      <c r="H39" s="51"/>
      <c r="I39" s="51"/>
      <c r="J39" s="51"/>
      <c r="K39" s="52"/>
      <c r="L39" s="51"/>
    </row>
    <row r="40" spans="1:12" ht="15">
      <c r="A40" s="25"/>
      <c r="B40" s="16"/>
      <c r="C40" s="11"/>
      <c r="D40" s="12" t="s">
        <v>35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31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24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6"/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6"/>
      <c r="B45" s="18"/>
      <c r="C45" s="8"/>
      <c r="D45" s="20" t="s">
        <v>39</v>
      </c>
      <c r="E45" s="9"/>
      <c r="F45" s="21">
        <f>SUM(F39:F44)</f>
        <v>0</v>
      </c>
      <c r="G45" s="21">
        <f t="shared" ref="G45:J45" si="4">SUM(G39:G44)</f>
        <v>0</v>
      </c>
      <c r="H45" s="21">
        <f t="shared" si="4"/>
        <v>0</v>
      </c>
      <c r="I45" s="21">
        <f t="shared" si="4"/>
        <v>0</v>
      </c>
      <c r="J45" s="21">
        <f t="shared" si="4"/>
        <v>0</v>
      </c>
      <c r="K45" s="27"/>
      <c r="L45" s="21">
        <f ca="1">SUM(L39:L47)</f>
        <v>0</v>
      </c>
    </row>
    <row r="46" spans="1:12" ht="15">
      <c r="A46" s="31">
        <f>A6</f>
        <v>1</v>
      </c>
      <c r="B46" s="32">
        <f>B6</f>
        <v>1</v>
      </c>
      <c r="C46" s="67" t="s">
        <v>4</v>
      </c>
      <c r="D46" s="68"/>
      <c r="E46" s="33"/>
      <c r="F46" s="34">
        <f>F12+F16+F26+F31+F38+F45</f>
        <v>630</v>
      </c>
      <c r="G46" s="34">
        <f t="shared" ref="G46:J46" si="5">G12+G16+G26+G31+G38+G45</f>
        <v>24</v>
      </c>
      <c r="H46" s="34">
        <f t="shared" si="5"/>
        <v>18</v>
      </c>
      <c r="I46" s="34">
        <f t="shared" si="5"/>
        <v>79</v>
      </c>
      <c r="J46" s="34">
        <f t="shared" si="5"/>
        <v>821</v>
      </c>
      <c r="K46" s="35"/>
      <c r="L46" s="34">
        <f ca="1">L12+L16+L26+L31+L38+L45</f>
        <v>0</v>
      </c>
    </row>
    <row r="47" spans="1:12" ht="15">
      <c r="A47" s="15">
        <v>1</v>
      </c>
      <c r="B47" s="16">
        <v>2</v>
      </c>
      <c r="C47" s="24" t="s">
        <v>20</v>
      </c>
      <c r="D47" s="5" t="s">
        <v>21</v>
      </c>
      <c r="E47" s="47" t="s">
        <v>59</v>
      </c>
      <c r="F47" s="48">
        <v>250</v>
      </c>
      <c r="G47" s="48">
        <v>26</v>
      </c>
      <c r="H47" s="48">
        <v>30</v>
      </c>
      <c r="I47" s="48">
        <v>78</v>
      </c>
      <c r="J47" s="48">
        <v>590</v>
      </c>
      <c r="K47" s="49">
        <v>608</v>
      </c>
      <c r="L47" s="48"/>
    </row>
    <row r="48" spans="1:12" ht="15">
      <c r="A48" s="15"/>
      <c r="B48" s="16"/>
      <c r="C48" s="11"/>
      <c r="D48" s="7" t="s">
        <v>22</v>
      </c>
      <c r="E48" s="50" t="s">
        <v>48</v>
      </c>
      <c r="F48" s="51">
        <v>200</v>
      </c>
      <c r="G48" s="51">
        <v>0</v>
      </c>
      <c r="H48" s="51">
        <v>0</v>
      </c>
      <c r="I48" s="51">
        <v>10</v>
      </c>
      <c r="J48" s="51">
        <v>60</v>
      </c>
      <c r="K48" s="52">
        <v>430</v>
      </c>
      <c r="L48" s="51"/>
    </row>
    <row r="49" spans="1:12" ht="15">
      <c r="A49" s="15"/>
      <c r="B49" s="16"/>
      <c r="C49" s="11"/>
      <c r="D49" s="7" t="s">
        <v>23</v>
      </c>
      <c r="E49" s="50" t="s">
        <v>56</v>
      </c>
      <c r="F49" s="51">
        <v>50</v>
      </c>
      <c r="G49" s="51">
        <v>4</v>
      </c>
      <c r="H49" s="51">
        <v>1</v>
      </c>
      <c r="I49" s="51">
        <v>1</v>
      </c>
      <c r="J49" s="51">
        <v>98</v>
      </c>
      <c r="K49" s="52">
        <v>878</v>
      </c>
      <c r="L49" s="51"/>
    </row>
    <row r="50" spans="1:12" ht="15">
      <c r="A50" s="15"/>
      <c r="B50" s="16"/>
      <c r="C50" s="11"/>
      <c r="D50" s="7" t="s">
        <v>24</v>
      </c>
      <c r="E50" s="50" t="s">
        <v>63</v>
      </c>
      <c r="F50" s="51">
        <v>100</v>
      </c>
      <c r="G50" s="51">
        <v>1</v>
      </c>
      <c r="H50" s="51">
        <v>1</v>
      </c>
      <c r="I50" s="51">
        <v>4</v>
      </c>
      <c r="J50" s="51">
        <v>20</v>
      </c>
      <c r="K50" s="52">
        <v>113</v>
      </c>
      <c r="L50" s="51"/>
    </row>
    <row r="51" spans="1:12" ht="15">
      <c r="A51" s="15"/>
      <c r="B51" s="16"/>
      <c r="C51" s="11"/>
      <c r="D51" s="6"/>
      <c r="E51" s="50"/>
      <c r="F51" s="51"/>
      <c r="G51" s="51"/>
      <c r="H51" s="51"/>
      <c r="I51" s="51"/>
      <c r="J51" s="51"/>
      <c r="K51" s="52"/>
      <c r="L51" s="51"/>
    </row>
    <row r="52" spans="1:12" ht="15">
      <c r="A52" s="15"/>
      <c r="B52" s="16"/>
      <c r="C52" s="11"/>
      <c r="D52" s="6"/>
      <c r="E52" s="50"/>
      <c r="F52" s="51"/>
      <c r="G52" s="51"/>
      <c r="H52" s="51"/>
      <c r="I52" s="51"/>
      <c r="J52" s="51"/>
      <c r="K52" s="52"/>
      <c r="L52" s="51"/>
    </row>
    <row r="53" spans="1:12" ht="15">
      <c r="A53" s="17"/>
      <c r="B53" s="18"/>
      <c r="C53" s="8"/>
      <c r="D53" s="19" t="s">
        <v>39</v>
      </c>
      <c r="E53" s="9"/>
      <c r="F53" s="21">
        <f>SUM(F47:F52)</f>
        <v>600</v>
      </c>
      <c r="G53" s="21">
        <f>SUM(G47:G52)</f>
        <v>31</v>
      </c>
      <c r="H53" s="21">
        <f>SUM(H47:H52)</f>
        <v>32</v>
      </c>
      <c r="I53" s="21">
        <f>SUM(I47:I52)</f>
        <v>93</v>
      </c>
      <c r="J53" s="21">
        <f>SUM(J47:J52)</f>
        <v>768</v>
      </c>
      <c r="K53" s="27"/>
      <c r="L53" s="21"/>
    </row>
    <row r="54" spans="1:12" ht="15">
      <c r="A54" s="14">
        <f>A47</f>
        <v>1</v>
      </c>
      <c r="B54" s="14">
        <f>B47</f>
        <v>2</v>
      </c>
      <c r="C54" s="10" t="s">
        <v>25</v>
      </c>
      <c r="D54" s="12" t="s">
        <v>24</v>
      </c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5"/>
      <c r="B55" s="16"/>
      <c r="C55" s="11"/>
      <c r="D55" s="6"/>
      <c r="E55" s="50"/>
      <c r="F55" s="51"/>
      <c r="G55" s="51"/>
      <c r="H55" s="51"/>
      <c r="I55" s="51"/>
      <c r="J55" s="51"/>
      <c r="K55" s="52"/>
      <c r="L55" s="51"/>
    </row>
    <row r="56" spans="1:12" ht="15">
      <c r="A56" s="15"/>
      <c r="B56" s="16"/>
      <c r="C56" s="11"/>
      <c r="D56" s="6"/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7"/>
      <c r="B57" s="18"/>
      <c r="C57" s="8"/>
      <c r="D57" s="19" t="s">
        <v>39</v>
      </c>
      <c r="E57" s="9"/>
      <c r="F57" s="21">
        <f>SUM(F54:F56)</f>
        <v>0</v>
      </c>
      <c r="G57" s="21">
        <f t="shared" ref="G57" si="6">SUM(G54:G56)</f>
        <v>0</v>
      </c>
      <c r="H57" s="21">
        <f t="shared" ref="H57" si="7">SUM(H54:H56)</f>
        <v>0</v>
      </c>
      <c r="I57" s="21">
        <f t="shared" ref="I57" si="8">SUM(I54:I56)</f>
        <v>0</v>
      </c>
      <c r="J57" s="21">
        <f t="shared" ref="J57" si="9">SUM(J54:J56)</f>
        <v>0</v>
      </c>
      <c r="K57" s="27"/>
      <c r="L57" s="21">
        <f t="shared" ref="L57" ca="1" si="10">SUM(L54:L62)</f>
        <v>0</v>
      </c>
    </row>
    <row r="58" spans="1:12" ht="15">
      <c r="A58" s="14">
        <f>A47</f>
        <v>1</v>
      </c>
      <c r="B58" s="14">
        <f>B47</f>
        <v>2</v>
      </c>
      <c r="C58" s="10" t="s">
        <v>26</v>
      </c>
      <c r="D58" s="7" t="s">
        <v>27</v>
      </c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5"/>
      <c r="B59" s="16"/>
      <c r="C59" s="11"/>
      <c r="D59" s="7" t="s">
        <v>28</v>
      </c>
      <c r="E59" s="50"/>
      <c r="F59" s="51"/>
      <c r="G59" s="51"/>
      <c r="H59" s="51"/>
      <c r="I59" s="51"/>
      <c r="J59" s="51"/>
      <c r="K59" s="52"/>
      <c r="L59" s="51"/>
    </row>
    <row r="60" spans="1:12" ht="15">
      <c r="A60" s="15"/>
      <c r="B60" s="16"/>
      <c r="C60" s="11"/>
      <c r="D60" s="7" t="s">
        <v>29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30</v>
      </c>
      <c r="E61" s="50"/>
      <c r="F61" s="51"/>
      <c r="G61" s="51"/>
      <c r="H61" s="51"/>
      <c r="I61" s="51"/>
      <c r="J61" s="51"/>
      <c r="K61" s="52"/>
      <c r="L61" s="51"/>
    </row>
    <row r="62" spans="1:12" ht="15">
      <c r="A62" s="15"/>
      <c r="B62" s="16"/>
      <c r="C62" s="11"/>
      <c r="D62" s="7" t="s">
        <v>31</v>
      </c>
      <c r="E62" s="50"/>
      <c r="F62" s="51"/>
      <c r="G62" s="51"/>
      <c r="H62" s="51"/>
      <c r="I62" s="51"/>
      <c r="J62" s="51"/>
      <c r="K62" s="52"/>
      <c r="L62" s="51"/>
    </row>
    <row r="63" spans="1:12" ht="15">
      <c r="A63" s="15"/>
      <c r="B63" s="16"/>
      <c r="C63" s="11"/>
      <c r="D63" s="7" t="s">
        <v>32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33</v>
      </c>
      <c r="E64" s="50"/>
      <c r="F64" s="51"/>
      <c r="G64" s="51"/>
      <c r="H64" s="51"/>
      <c r="I64" s="51"/>
      <c r="J64" s="51"/>
      <c r="K64" s="52"/>
      <c r="L64" s="51"/>
    </row>
    <row r="65" spans="1:12" ht="15">
      <c r="A65" s="15"/>
      <c r="B65" s="16"/>
      <c r="C65" s="11"/>
      <c r="D65" s="6"/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6"/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7"/>
      <c r="B67" s="18"/>
      <c r="C67" s="8"/>
      <c r="D67" s="19" t="s">
        <v>39</v>
      </c>
      <c r="E67" s="9"/>
      <c r="F67" s="21">
        <f>SUM(F58:F66)</f>
        <v>0</v>
      </c>
      <c r="G67" s="21">
        <f t="shared" ref="G67" si="11">SUM(G58:G66)</f>
        <v>0</v>
      </c>
      <c r="H67" s="21">
        <f t="shared" ref="H67" si="12">SUM(H58:H66)</f>
        <v>0</v>
      </c>
      <c r="I67" s="21">
        <f t="shared" ref="I67" si="13">SUM(I58:I66)</f>
        <v>0</v>
      </c>
      <c r="J67" s="21">
        <f t="shared" ref="J67" si="14">SUM(J58:J66)</f>
        <v>0</v>
      </c>
      <c r="K67" s="27"/>
      <c r="L67" s="21">
        <f t="shared" ref="L67" ca="1" si="15">SUM(L64:L72)</f>
        <v>0</v>
      </c>
    </row>
    <row r="68" spans="1:12" ht="15">
      <c r="A68" s="14">
        <f>A47</f>
        <v>1</v>
      </c>
      <c r="B68" s="14">
        <f>B47</f>
        <v>2</v>
      </c>
      <c r="C68" s="10" t="s">
        <v>34</v>
      </c>
      <c r="D68" s="12" t="s">
        <v>35</v>
      </c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5"/>
      <c r="B69" s="16"/>
      <c r="C69" s="11"/>
      <c r="D69" s="12" t="s">
        <v>31</v>
      </c>
      <c r="E69" s="50"/>
      <c r="F69" s="51"/>
      <c r="G69" s="51"/>
      <c r="H69" s="51"/>
      <c r="I69" s="51"/>
      <c r="J69" s="51"/>
      <c r="K69" s="52"/>
      <c r="L69" s="51"/>
    </row>
    <row r="70" spans="1:12" ht="15">
      <c r="A70" s="15"/>
      <c r="B70" s="16"/>
      <c r="C70" s="11"/>
      <c r="D70" s="6"/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6"/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7"/>
      <c r="B72" s="18"/>
      <c r="C72" s="8"/>
      <c r="D72" s="19" t="s">
        <v>39</v>
      </c>
      <c r="E72" s="9"/>
      <c r="F72" s="21">
        <f>SUM(F68:F71)</f>
        <v>0</v>
      </c>
      <c r="G72" s="21">
        <f t="shared" ref="G72" si="16">SUM(G68:G71)</f>
        <v>0</v>
      </c>
      <c r="H72" s="21">
        <f t="shared" ref="H72" si="17">SUM(H68:H71)</f>
        <v>0</v>
      </c>
      <c r="I72" s="21">
        <f t="shared" ref="I72" si="18">SUM(I68:I71)</f>
        <v>0</v>
      </c>
      <c r="J72" s="21">
        <f t="shared" ref="J72" si="19">SUM(J68:J71)</f>
        <v>0</v>
      </c>
      <c r="K72" s="27"/>
      <c r="L72" s="21">
        <f t="shared" ref="L72" ca="1" si="20">SUM(L65:L71)</f>
        <v>0</v>
      </c>
    </row>
    <row r="73" spans="1:12" ht="15">
      <c r="A73" s="14">
        <f>A47</f>
        <v>1</v>
      </c>
      <c r="B73" s="14">
        <f>B47</f>
        <v>2</v>
      </c>
      <c r="C73" s="10" t="s">
        <v>36</v>
      </c>
      <c r="D73" s="7" t="s">
        <v>21</v>
      </c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5"/>
      <c r="B74" s="16"/>
      <c r="C74" s="11"/>
      <c r="D74" s="7" t="s">
        <v>30</v>
      </c>
      <c r="E74" s="50"/>
      <c r="F74" s="51"/>
      <c r="G74" s="51"/>
      <c r="H74" s="51"/>
      <c r="I74" s="51"/>
      <c r="J74" s="51"/>
      <c r="K74" s="52"/>
      <c r="L74" s="51"/>
    </row>
    <row r="75" spans="1:12" ht="15">
      <c r="A75" s="15"/>
      <c r="B75" s="16"/>
      <c r="C75" s="11"/>
      <c r="D75" s="7" t="s">
        <v>31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23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6"/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6"/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7"/>
      <c r="B79" s="18"/>
      <c r="C79" s="8"/>
      <c r="D79" s="19" t="s">
        <v>39</v>
      </c>
      <c r="E79" s="9"/>
      <c r="F79" s="21">
        <f>SUM(F73:F78)</f>
        <v>0</v>
      </c>
      <c r="G79" s="21">
        <f t="shared" ref="G79" si="21">SUM(G73:G78)</f>
        <v>0</v>
      </c>
      <c r="H79" s="21">
        <f t="shared" ref="H79" si="22">SUM(H73:H78)</f>
        <v>0</v>
      </c>
      <c r="I79" s="21">
        <f t="shared" ref="I79" si="23">SUM(I73:I78)</f>
        <v>0</v>
      </c>
      <c r="J79" s="21">
        <f t="shared" ref="J79" si="24">SUM(J73:J78)</f>
        <v>0</v>
      </c>
      <c r="K79" s="27"/>
      <c r="L79" s="21">
        <f t="shared" ref="L79" ca="1" si="25">SUM(L73:L81)</f>
        <v>0</v>
      </c>
    </row>
    <row r="80" spans="1:12" ht="15">
      <c r="A80" s="14">
        <f>A47</f>
        <v>1</v>
      </c>
      <c r="B80" s="14">
        <f>B47</f>
        <v>2</v>
      </c>
      <c r="C80" s="10" t="s">
        <v>37</v>
      </c>
      <c r="D80" s="12" t="s">
        <v>38</v>
      </c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5"/>
      <c r="B81" s="16"/>
      <c r="C81" s="11"/>
      <c r="D81" s="12" t="s">
        <v>35</v>
      </c>
      <c r="E81" s="50"/>
      <c r="F81" s="51"/>
      <c r="G81" s="51"/>
      <c r="H81" s="51"/>
      <c r="I81" s="51"/>
      <c r="J81" s="51"/>
      <c r="K81" s="52"/>
      <c r="L81" s="51"/>
    </row>
    <row r="82" spans="1:12" ht="15">
      <c r="A82" s="15"/>
      <c r="B82" s="16"/>
      <c r="C82" s="11"/>
      <c r="D82" s="12" t="s">
        <v>31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24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6"/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6"/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7"/>
      <c r="B86" s="18"/>
      <c r="C86" s="8"/>
      <c r="D86" s="20" t="s">
        <v>39</v>
      </c>
      <c r="E86" s="9"/>
      <c r="F86" s="21">
        <f>SUM(F80:F85)</f>
        <v>0</v>
      </c>
      <c r="G86" s="21">
        <f t="shared" ref="G86" si="26">SUM(G80:G85)</f>
        <v>0</v>
      </c>
      <c r="H86" s="21">
        <f t="shared" ref="H86" si="27">SUM(H80:H85)</f>
        <v>0</v>
      </c>
      <c r="I86" s="21">
        <f t="shared" ref="I86" si="28">SUM(I80:I85)</f>
        <v>0</v>
      </c>
      <c r="J86" s="21">
        <f t="shared" ref="J86" si="29">SUM(J80:J85)</f>
        <v>0</v>
      </c>
      <c r="K86" s="27"/>
      <c r="L86" s="21">
        <f t="shared" ref="L86" ca="1" si="30">SUM(L80:L88)</f>
        <v>0</v>
      </c>
    </row>
    <row r="87" spans="1:12" ht="15.75" customHeight="1">
      <c r="A87" s="36">
        <f>A47</f>
        <v>1</v>
      </c>
      <c r="B87" s="36">
        <f>B47</f>
        <v>2</v>
      </c>
      <c r="C87" s="67" t="s">
        <v>4</v>
      </c>
      <c r="D87" s="68"/>
      <c r="E87" s="33"/>
      <c r="F87" s="34">
        <f>F53+F57+F67+F72+F79+F86</f>
        <v>600</v>
      </c>
      <c r="G87" s="34">
        <f t="shared" ref="G87" si="31">G53+G57+G67+G72+G79+G86</f>
        <v>31</v>
      </c>
      <c r="H87" s="34">
        <f t="shared" ref="H87" si="32">H53+H57+H67+H72+H79+H86</f>
        <v>32</v>
      </c>
      <c r="I87" s="34">
        <f t="shared" ref="I87" si="33">I53+I57+I67+I72+I79+I86</f>
        <v>93</v>
      </c>
      <c r="J87" s="34">
        <f t="shared" ref="J87" si="34">J53+J57+J67+J72+J79+J86</f>
        <v>768</v>
      </c>
      <c r="K87" s="35"/>
      <c r="L87" s="34">
        <f t="shared" ref="L87" ca="1" si="35">L53+L57+L67+L72+L79+L86</f>
        <v>0</v>
      </c>
    </row>
    <row r="88" spans="1:12" ht="15">
      <c r="A88" s="22">
        <v>1</v>
      </c>
      <c r="B88" s="23">
        <v>3</v>
      </c>
      <c r="C88" s="24" t="s">
        <v>20</v>
      </c>
      <c r="D88" s="5" t="s">
        <v>21</v>
      </c>
      <c r="E88" s="47" t="s">
        <v>60</v>
      </c>
      <c r="F88" s="48">
        <v>250</v>
      </c>
      <c r="G88" s="48">
        <v>8</v>
      </c>
      <c r="H88" s="48">
        <v>4</v>
      </c>
      <c r="I88" s="48">
        <v>4</v>
      </c>
      <c r="J88" s="48">
        <v>381</v>
      </c>
      <c r="K88" s="49">
        <v>229</v>
      </c>
      <c r="L88" s="48"/>
    </row>
    <row r="89" spans="1:12" ht="15">
      <c r="A89" s="25"/>
      <c r="B89" s="16"/>
      <c r="C89" s="11"/>
      <c r="D89" s="7" t="s">
        <v>22</v>
      </c>
      <c r="E89" s="50" t="s">
        <v>51</v>
      </c>
      <c r="F89" s="51">
        <v>200</v>
      </c>
      <c r="G89" s="51">
        <v>0</v>
      </c>
      <c r="H89" s="51">
        <v>0</v>
      </c>
      <c r="I89" s="51">
        <v>15</v>
      </c>
      <c r="J89" s="51">
        <v>49</v>
      </c>
      <c r="K89" s="52">
        <v>359</v>
      </c>
      <c r="L89" s="51"/>
    </row>
    <row r="90" spans="1:12" ht="15">
      <c r="A90" s="25"/>
      <c r="B90" s="16"/>
      <c r="C90" s="11"/>
      <c r="D90" s="7" t="s">
        <v>23</v>
      </c>
      <c r="E90" s="50" t="s">
        <v>56</v>
      </c>
      <c r="F90" s="51">
        <v>100</v>
      </c>
      <c r="G90" s="51">
        <v>8</v>
      </c>
      <c r="H90" s="51">
        <v>2</v>
      </c>
      <c r="I90" s="51">
        <v>2</v>
      </c>
      <c r="J90" s="51">
        <v>196</v>
      </c>
      <c r="K90" s="52">
        <v>878</v>
      </c>
      <c r="L90" s="51"/>
    </row>
    <row r="91" spans="1:12" ht="15">
      <c r="A91" s="25"/>
      <c r="B91" s="16"/>
      <c r="C91" s="11"/>
      <c r="D91" s="7" t="s">
        <v>24</v>
      </c>
      <c r="E91" s="50" t="s">
        <v>50</v>
      </c>
      <c r="F91" s="51">
        <v>100</v>
      </c>
      <c r="G91" s="51">
        <v>1</v>
      </c>
      <c r="H91" s="51">
        <v>0</v>
      </c>
      <c r="I91" s="51">
        <v>8</v>
      </c>
      <c r="J91" s="51">
        <v>38</v>
      </c>
      <c r="K91" s="52">
        <v>393</v>
      </c>
      <c r="L91" s="51"/>
    </row>
    <row r="92" spans="1:12" ht="15">
      <c r="A92" s="25"/>
      <c r="B92" s="16"/>
      <c r="C92" s="11"/>
      <c r="D92" s="6"/>
      <c r="E92" s="50"/>
      <c r="F92" s="51"/>
      <c r="G92" s="51"/>
      <c r="H92" s="51"/>
      <c r="I92" s="51"/>
      <c r="J92" s="51"/>
      <c r="K92" s="52"/>
      <c r="L92" s="51"/>
    </row>
    <row r="93" spans="1:12" ht="15">
      <c r="A93" s="25"/>
      <c r="B93" s="16"/>
      <c r="C93" s="11"/>
      <c r="D93" s="6"/>
      <c r="E93" s="50"/>
      <c r="F93" s="51"/>
      <c r="G93" s="51"/>
      <c r="H93" s="51"/>
      <c r="I93" s="51"/>
      <c r="J93" s="51"/>
      <c r="K93" s="52"/>
      <c r="L93" s="51"/>
    </row>
    <row r="94" spans="1:12" ht="15">
      <c r="A94" s="26"/>
      <c r="B94" s="18"/>
      <c r="C94" s="8"/>
      <c r="D94" s="19" t="s">
        <v>39</v>
      </c>
      <c r="E94" s="9"/>
      <c r="F94" s="21">
        <f>SUM(F88:F93)</f>
        <v>650</v>
      </c>
      <c r="G94" s="21">
        <f>SUM(G88:G93)</f>
        <v>17</v>
      </c>
      <c r="H94" s="21">
        <f>SUM(H88:H93)</f>
        <v>6</v>
      </c>
      <c r="I94" s="21">
        <f>SUM(I88:I93)</f>
        <v>29</v>
      </c>
      <c r="J94" s="21">
        <f>SUM(J88:J93)</f>
        <v>664</v>
      </c>
      <c r="K94" s="27"/>
      <c r="L94" s="21"/>
    </row>
    <row r="95" spans="1:12" ht="15">
      <c r="A95" s="28">
        <f>A88</f>
        <v>1</v>
      </c>
      <c r="B95" s="14">
        <f>B88</f>
        <v>3</v>
      </c>
      <c r="C95" s="10" t="s">
        <v>25</v>
      </c>
      <c r="D95" s="12" t="s">
        <v>24</v>
      </c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5"/>
      <c r="B97" s="16"/>
      <c r="C97" s="11"/>
      <c r="D97" s="6"/>
      <c r="E97" s="50"/>
      <c r="F97" s="51"/>
      <c r="G97" s="51"/>
      <c r="H97" s="51"/>
      <c r="I97" s="51"/>
      <c r="J97" s="51"/>
      <c r="K97" s="52"/>
      <c r="L97" s="51"/>
    </row>
    <row r="98" spans="1:12" ht="15">
      <c r="A98" s="26"/>
      <c r="B98" s="18"/>
      <c r="C98" s="8"/>
      <c r="D98" s="19" t="s">
        <v>39</v>
      </c>
      <c r="E98" s="9"/>
      <c r="F98" s="21">
        <f>SUM(F95:F97)</f>
        <v>0</v>
      </c>
      <c r="G98" s="21">
        <f t="shared" ref="G98" si="36">SUM(G95:G97)</f>
        <v>0</v>
      </c>
      <c r="H98" s="21">
        <f t="shared" ref="H98" si="37">SUM(H95:H97)</f>
        <v>0</v>
      </c>
      <c r="I98" s="21">
        <f t="shared" ref="I98" si="38">SUM(I95:I97)</f>
        <v>0</v>
      </c>
      <c r="J98" s="21">
        <f t="shared" ref="J98" si="39">SUM(J95:J97)</f>
        <v>0</v>
      </c>
      <c r="K98" s="27"/>
      <c r="L98" s="21">
        <f t="shared" ref="L98" ca="1" si="40">SUM(L95:L103)</f>
        <v>0</v>
      </c>
    </row>
    <row r="99" spans="1:12" ht="15">
      <c r="A99" s="28">
        <f>A88</f>
        <v>1</v>
      </c>
      <c r="B99" s="14">
        <f>B88</f>
        <v>3</v>
      </c>
      <c r="C99" s="10" t="s">
        <v>26</v>
      </c>
      <c r="D99" s="7" t="s">
        <v>27</v>
      </c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7" t="s">
        <v>28</v>
      </c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5"/>
      <c r="B101" s="16"/>
      <c r="C101" s="11"/>
      <c r="D101" s="7" t="s">
        <v>29</v>
      </c>
      <c r="E101" s="50"/>
      <c r="F101" s="51"/>
      <c r="G101" s="51"/>
      <c r="H101" s="51"/>
      <c r="I101" s="51"/>
      <c r="J101" s="51"/>
      <c r="K101" s="52"/>
      <c r="L101" s="51"/>
    </row>
    <row r="102" spans="1:12" ht="15">
      <c r="A102" s="25"/>
      <c r="B102" s="16"/>
      <c r="C102" s="11"/>
      <c r="D102" s="7" t="s">
        <v>30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31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7" t="s">
        <v>32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>
      <c r="A105" s="25"/>
      <c r="B105" s="16"/>
      <c r="C105" s="11"/>
      <c r="D105" s="7" t="s">
        <v>33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6"/>
      <c r="E106" s="50"/>
      <c r="F106" s="51"/>
      <c r="G106" s="51"/>
      <c r="H106" s="51"/>
      <c r="I106" s="51"/>
      <c r="J106" s="51"/>
      <c r="K106" s="52"/>
      <c r="L106" s="51"/>
    </row>
    <row r="107" spans="1:12" ht="15">
      <c r="A107" s="25"/>
      <c r="B107" s="16"/>
      <c r="C107" s="11"/>
      <c r="D107" s="6"/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6"/>
      <c r="B108" s="18"/>
      <c r="C108" s="8"/>
      <c r="D108" s="19" t="s">
        <v>39</v>
      </c>
      <c r="E108" s="9"/>
      <c r="F108" s="21">
        <f>SUM(F99:F107)</f>
        <v>0</v>
      </c>
      <c r="G108" s="21">
        <f t="shared" ref="G108" si="41">SUM(G99:G107)</f>
        <v>0</v>
      </c>
      <c r="H108" s="21">
        <f t="shared" ref="H108" si="42">SUM(H99:H107)</f>
        <v>0</v>
      </c>
      <c r="I108" s="21">
        <f t="shared" ref="I108" si="43">SUM(I99:I107)</f>
        <v>0</v>
      </c>
      <c r="J108" s="21">
        <f t="shared" ref="J108" si="44">SUM(J99:J107)</f>
        <v>0</v>
      </c>
      <c r="K108" s="27"/>
      <c r="L108" s="21">
        <f t="shared" ref="L108" ca="1" si="45">SUM(L105:L113)</f>
        <v>0</v>
      </c>
    </row>
    <row r="109" spans="1:12" ht="15">
      <c r="A109" s="28">
        <f>A88</f>
        <v>1</v>
      </c>
      <c r="B109" s="14">
        <f>B88</f>
        <v>3</v>
      </c>
      <c r="C109" s="10" t="s">
        <v>34</v>
      </c>
      <c r="D109" s="12" t="s">
        <v>35</v>
      </c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12" t="s">
        <v>31</v>
      </c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5"/>
      <c r="B111" s="16"/>
      <c r="C111" s="11"/>
      <c r="D111" s="6"/>
      <c r="E111" s="50"/>
      <c r="F111" s="51"/>
      <c r="G111" s="51"/>
      <c r="H111" s="51"/>
      <c r="I111" s="51"/>
      <c r="J111" s="51"/>
      <c r="K111" s="52"/>
      <c r="L111" s="51"/>
    </row>
    <row r="112" spans="1:12" ht="15">
      <c r="A112" s="25"/>
      <c r="B112" s="16"/>
      <c r="C112" s="11"/>
      <c r="D112" s="6"/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6"/>
      <c r="B113" s="18"/>
      <c r="C113" s="8"/>
      <c r="D113" s="19" t="s">
        <v>39</v>
      </c>
      <c r="E113" s="9"/>
      <c r="F113" s="21">
        <f>SUM(F109:F112)</f>
        <v>0</v>
      </c>
      <c r="G113" s="21">
        <f t="shared" ref="G113" si="46">SUM(G109:G112)</f>
        <v>0</v>
      </c>
      <c r="H113" s="21">
        <f t="shared" ref="H113" si="47">SUM(H109:H112)</f>
        <v>0</v>
      </c>
      <c r="I113" s="21">
        <f t="shared" ref="I113" si="48">SUM(I109:I112)</f>
        <v>0</v>
      </c>
      <c r="J113" s="21">
        <f t="shared" ref="J113" si="49">SUM(J109:J112)</f>
        <v>0</v>
      </c>
      <c r="K113" s="27"/>
      <c r="L113" s="21">
        <f t="shared" ref="L113" ca="1" si="50">SUM(L106:L112)</f>
        <v>0</v>
      </c>
    </row>
    <row r="114" spans="1:12" ht="15">
      <c r="A114" s="28">
        <f>A88</f>
        <v>1</v>
      </c>
      <c r="B114" s="14">
        <f>B88</f>
        <v>3</v>
      </c>
      <c r="C114" s="10" t="s">
        <v>36</v>
      </c>
      <c r="D114" s="7" t="s">
        <v>21</v>
      </c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7" t="s">
        <v>30</v>
      </c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5"/>
      <c r="B116" s="16"/>
      <c r="C116" s="11"/>
      <c r="D116" s="7" t="s">
        <v>31</v>
      </c>
      <c r="E116" s="50"/>
      <c r="F116" s="51"/>
      <c r="G116" s="51"/>
      <c r="H116" s="51"/>
      <c r="I116" s="51"/>
      <c r="J116" s="51"/>
      <c r="K116" s="52"/>
      <c r="L116" s="51"/>
    </row>
    <row r="117" spans="1:12" ht="15">
      <c r="A117" s="25"/>
      <c r="B117" s="16"/>
      <c r="C117" s="11"/>
      <c r="D117" s="7" t="s">
        <v>23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6"/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6"/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6"/>
      <c r="B120" s="18"/>
      <c r="C120" s="8"/>
      <c r="D120" s="19" t="s">
        <v>39</v>
      </c>
      <c r="E120" s="9"/>
      <c r="F120" s="21">
        <f>SUM(F114:F119)</f>
        <v>0</v>
      </c>
      <c r="G120" s="21">
        <f t="shared" ref="G120" si="51">SUM(G114:G119)</f>
        <v>0</v>
      </c>
      <c r="H120" s="21">
        <f t="shared" ref="H120" si="52">SUM(H114:H119)</f>
        <v>0</v>
      </c>
      <c r="I120" s="21">
        <f t="shared" ref="I120" si="53">SUM(I114:I119)</f>
        <v>0</v>
      </c>
      <c r="J120" s="21">
        <f t="shared" ref="J120" si="54">SUM(J114:J119)</f>
        <v>0</v>
      </c>
      <c r="K120" s="27"/>
      <c r="L120" s="21">
        <f t="shared" ref="L120" ca="1" si="55">SUM(L114:L122)</f>
        <v>0</v>
      </c>
    </row>
    <row r="121" spans="1:12" ht="15">
      <c r="A121" s="28">
        <f>A88</f>
        <v>1</v>
      </c>
      <c r="B121" s="14">
        <f>B88</f>
        <v>3</v>
      </c>
      <c r="C121" s="10" t="s">
        <v>37</v>
      </c>
      <c r="D121" s="12" t="s">
        <v>38</v>
      </c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12" t="s">
        <v>35</v>
      </c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5"/>
      <c r="B123" s="16"/>
      <c r="C123" s="11"/>
      <c r="D123" s="12" t="s">
        <v>31</v>
      </c>
      <c r="E123" s="50"/>
      <c r="F123" s="51"/>
      <c r="G123" s="51"/>
      <c r="H123" s="51"/>
      <c r="I123" s="51"/>
      <c r="J123" s="51"/>
      <c r="K123" s="52"/>
      <c r="L123" s="51"/>
    </row>
    <row r="124" spans="1:12" ht="15">
      <c r="A124" s="25"/>
      <c r="B124" s="16"/>
      <c r="C124" s="11"/>
      <c r="D124" s="12" t="s">
        <v>24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6"/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6"/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6"/>
      <c r="B127" s="18"/>
      <c r="C127" s="8"/>
      <c r="D127" s="20" t="s">
        <v>39</v>
      </c>
      <c r="E127" s="9"/>
      <c r="F127" s="21">
        <f>SUM(F121:F126)</f>
        <v>0</v>
      </c>
      <c r="G127" s="21">
        <f t="shared" ref="G127" si="56">SUM(G121:G126)</f>
        <v>0</v>
      </c>
      <c r="H127" s="21">
        <f t="shared" ref="H127" si="57">SUM(H121:H126)</f>
        <v>0</v>
      </c>
      <c r="I127" s="21">
        <f t="shared" ref="I127" si="58">SUM(I121:I126)</f>
        <v>0</v>
      </c>
      <c r="J127" s="21">
        <f t="shared" ref="J127" si="59">SUM(J121:J126)</f>
        <v>0</v>
      </c>
      <c r="K127" s="27"/>
      <c r="L127" s="21">
        <f ca="1">SUM(L121:L130)</f>
        <v>0</v>
      </c>
    </row>
    <row r="128" spans="1:12" ht="15.75" customHeight="1" thickBot="1">
      <c r="A128" s="31">
        <f>A88</f>
        <v>1</v>
      </c>
      <c r="B128" s="32">
        <f>B88</f>
        <v>3</v>
      </c>
      <c r="C128" s="67" t="s">
        <v>4</v>
      </c>
      <c r="D128" s="68"/>
      <c r="E128" s="33"/>
      <c r="F128" s="34">
        <f>F94+F98+F108+F113+F120+F127</f>
        <v>650</v>
      </c>
      <c r="G128" s="34">
        <f t="shared" ref="G128" si="60">G94+G98+G108+G113+G120+G127</f>
        <v>17</v>
      </c>
      <c r="H128" s="34">
        <f t="shared" ref="H128" si="61">H94+H98+H108+H113+H120+H127</f>
        <v>6</v>
      </c>
      <c r="I128" s="34">
        <f t="shared" ref="I128" si="62">I94+I98+I108+I113+I120+I127</f>
        <v>29</v>
      </c>
      <c r="J128" s="34">
        <f t="shared" ref="J128" si="63">J94+J98+J108+J113+J120+J127</f>
        <v>664</v>
      </c>
      <c r="K128" s="35"/>
      <c r="L128" s="34">
        <f t="shared" ref="L128" ca="1" si="64">L94+L98+L108+L113+L120+L127</f>
        <v>0</v>
      </c>
    </row>
    <row r="129" spans="1:12" ht="15.75" customHeight="1" thickBot="1">
      <c r="A129" s="58"/>
      <c r="B129" s="59"/>
      <c r="C129" s="60"/>
      <c r="D129" s="61"/>
      <c r="E129" s="62"/>
      <c r="F129" s="63"/>
      <c r="G129" s="63"/>
      <c r="H129" s="63"/>
      <c r="I129" s="63"/>
      <c r="J129" s="63"/>
      <c r="K129" s="64"/>
      <c r="L129" s="63"/>
    </row>
    <row r="130" spans="1:12" ht="15">
      <c r="A130" s="22">
        <v>1</v>
      </c>
      <c r="B130" s="23">
        <v>4</v>
      </c>
      <c r="C130" s="24" t="s">
        <v>20</v>
      </c>
      <c r="D130" s="5" t="s">
        <v>21</v>
      </c>
      <c r="E130" s="47" t="s">
        <v>53</v>
      </c>
      <c r="F130" s="48">
        <v>230</v>
      </c>
      <c r="G130" s="48">
        <v>16</v>
      </c>
      <c r="H130" s="48">
        <v>14</v>
      </c>
      <c r="I130" s="48">
        <v>42</v>
      </c>
      <c r="J130" s="48">
        <v>360</v>
      </c>
      <c r="K130" s="49">
        <v>291</v>
      </c>
      <c r="L130" s="48"/>
    </row>
    <row r="131" spans="1:12" ht="15">
      <c r="A131" s="25"/>
      <c r="B131" s="16"/>
      <c r="C131" s="11"/>
      <c r="D131" s="7" t="s">
        <v>66</v>
      </c>
      <c r="E131" s="50" t="s">
        <v>55</v>
      </c>
      <c r="F131" s="51">
        <v>200</v>
      </c>
      <c r="G131" s="51">
        <v>0</v>
      </c>
      <c r="H131" s="51">
        <v>0</v>
      </c>
      <c r="I131" s="51">
        <v>26</v>
      </c>
      <c r="J131" s="51">
        <v>100</v>
      </c>
      <c r="K131" s="52">
        <v>349</v>
      </c>
      <c r="L131" s="51"/>
    </row>
    <row r="132" spans="1:12" ht="15">
      <c r="A132" s="25"/>
      <c r="B132" s="16"/>
      <c r="C132" s="11"/>
      <c r="D132" s="7" t="s">
        <v>23</v>
      </c>
      <c r="E132" s="50" t="s">
        <v>49</v>
      </c>
      <c r="F132" s="51">
        <v>70</v>
      </c>
      <c r="G132" s="51">
        <v>14</v>
      </c>
      <c r="H132" s="51">
        <v>13</v>
      </c>
      <c r="I132" s="51">
        <v>33</v>
      </c>
      <c r="J132" s="51">
        <v>394</v>
      </c>
      <c r="K132" s="52">
        <v>3</v>
      </c>
      <c r="L132" s="51"/>
    </row>
    <row r="133" spans="1:12" ht="15">
      <c r="A133" s="25"/>
      <c r="B133" s="16"/>
      <c r="C133" s="11"/>
      <c r="D133" s="7" t="s">
        <v>24</v>
      </c>
      <c r="E133" s="50" t="s">
        <v>52</v>
      </c>
      <c r="F133" s="51">
        <v>150</v>
      </c>
      <c r="G133" s="51">
        <v>0</v>
      </c>
      <c r="H133" s="51">
        <v>0</v>
      </c>
      <c r="I133" s="51">
        <v>7</v>
      </c>
      <c r="J133" s="51">
        <v>208</v>
      </c>
      <c r="K133" s="52">
        <v>338</v>
      </c>
      <c r="L133" s="51"/>
    </row>
    <row r="134" spans="1:12" ht="15">
      <c r="A134" s="25"/>
      <c r="B134" s="16"/>
      <c r="C134" s="11"/>
      <c r="D134" s="6"/>
      <c r="E134" s="50"/>
      <c r="F134" s="51"/>
      <c r="G134" s="51"/>
      <c r="H134" s="51"/>
      <c r="I134" s="51"/>
      <c r="J134" s="51"/>
      <c r="K134" s="52"/>
      <c r="L134" s="51"/>
    </row>
    <row r="135" spans="1:12" ht="15">
      <c r="A135" s="25"/>
      <c r="B135" s="16"/>
      <c r="C135" s="11"/>
      <c r="D135" s="6"/>
      <c r="E135" s="50"/>
      <c r="F135" s="51"/>
      <c r="G135" s="51"/>
      <c r="H135" s="51"/>
      <c r="I135" s="51"/>
      <c r="J135" s="51"/>
      <c r="K135" s="52"/>
      <c r="L135" s="51"/>
    </row>
    <row r="136" spans="1:12" ht="15">
      <c r="A136" s="26"/>
      <c r="B136" s="18"/>
      <c r="C136" s="8"/>
      <c r="D136" s="19" t="s">
        <v>39</v>
      </c>
      <c r="E136" s="9"/>
      <c r="F136" s="21">
        <f>SUM(F130:F135)</f>
        <v>650</v>
      </c>
      <c r="G136" s="21">
        <f>SUM(G130:G135)</f>
        <v>30</v>
      </c>
      <c r="H136" s="21">
        <f>SUM(H130:H135)</f>
        <v>27</v>
      </c>
      <c r="I136" s="21">
        <f>SUM(I130:I135)</f>
        <v>108</v>
      </c>
      <c r="J136" s="21">
        <f>SUM(J130:J135)</f>
        <v>1062</v>
      </c>
      <c r="K136" s="27"/>
      <c r="L136" s="21"/>
    </row>
    <row r="137" spans="1:12" ht="15">
      <c r="A137" s="28">
        <f>A130</f>
        <v>1</v>
      </c>
      <c r="B137" s="14">
        <f>B130</f>
        <v>4</v>
      </c>
      <c r="C137" s="10" t="s">
        <v>25</v>
      </c>
      <c r="D137" s="12" t="s">
        <v>24</v>
      </c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5"/>
      <c r="B139" s="16"/>
      <c r="C139" s="11"/>
      <c r="D139" s="6"/>
      <c r="E139" s="50"/>
      <c r="F139" s="51"/>
      <c r="G139" s="51"/>
      <c r="H139" s="51"/>
      <c r="I139" s="51"/>
      <c r="J139" s="51"/>
      <c r="K139" s="52"/>
      <c r="L139" s="51"/>
    </row>
    <row r="140" spans="1:12" ht="15">
      <c r="A140" s="26"/>
      <c r="B140" s="18"/>
      <c r="C140" s="8"/>
      <c r="D140" s="19" t="s">
        <v>39</v>
      </c>
      <c r="E140" s="9"/>
      <c r="F140" s="21">
        <f>SUM(F137:F139)</f>
        <v>0</v>
      </c>
      <c r="G140" s="21">
        <f t="shared" ref="G140" si="65">SUM(G137:G139)</f>
        <v>0</v>
      </c>
      <c r="H140" s="21">
        <f t="shared" ref="H140" si="66">SUM(H137:H139)</f>
        <v>0</v>
      </c>
      <c r="I140" s="21">
        <f t="shared" ref="I140" si="67">SUM(I137:I139)</f>
        <v>0</v>
      </c>
      <c r="J140" s="21">
        <f t="shared" ref="J140" si="68">SUM(J137:J139)</f>
        <v>0</v>
      </c>
      <c r="K140" s="27"/>
      <c r="L140" s="21">
        <f t="shared" ref="L140" ca="1" si="69">SUM(L137:L145)</f>
        <v>0</v>
      </c>
    </row>
    <row r="141" spans="1:12" ht="15">
      <c r="A141" s="28">
        <f>A130</f>
        <v>1</v>
      </c>
      <c r="B141" s="14">
        <f>B130</f>
        <v>4</v>
      </c>
      <c r="C141" s="10" t="s">
        <v>26</v>
      </c>
      <c r="D141" s="7" t="s">
        <v>27</v>
      </c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7" t="s">
        <v>28</v>
      </c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5"/>
      <c r="B143" s="16"/>
      <c r="C143" s="11"/>
      <c r="D143" s="7" t="s">
        <v>29</v>
      </c>
      <c r="E143" s="50"/>
      <c r="F143" s="51"/>
      <c r="G143" s="51"/>
      <c r="H143" s="51"/>
      <c r="I143" s="51"/>
      <c r="J143" s="51"/>
      <c r="K143" s="52"/>
      <c r="L143" s="51"/>
    </row>
    <row r="144" spans="1:12" ht="15">
      <c r="A144" s="25"/>
      <c r="B144" s="16"/>
      <c r="C144" s="11"/>
      <c r="D144" s="7" t="s">
        <v>30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31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>
      <c r="A146" s="25"/>
      <c r="B146" s="16"/>
      <c r="C146" s="11"/>
      <c r="D146" s="7" t="s">
        <v>32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>
      <c r="A147" s="25"/>
      <c r="B147" s="16"/>
      <c r="C147" s="11"/>
      <c r="D147" s="7" t="s">
        <v>33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6"/>
      <c r="E148" s="50"/>
      <c r="F148" s="51"/>
      <c r="G148" s="51"/>
      <c r="H148" s="51"/>
      <c r="I148" s="51"/>
      <c r="J148" s="51"/>
      <c r="K148" s="52"/>
      <c r="L148" s="51"/>
    </row>
    <row r="149" spans="1:12" ht="15">
      <c r="A149" s="25"/>
      <c r="B149" s="16"/>
      <c r="C149" s="11"/>
      <c r="D149" s="6"/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6"/>
      <c r="B150" s="18"/>
      <c r="C150" s="8"/>
      <c r="D150" s="19" t="s">
        <v>39</v>
      </c>
      <c r="E150" s="9"/>
      <c r="F150" s="21">
        <f>SUM(F141:F149)</f>
        <v>0</v>
      </c>
      <c r="G150" s="21">
        <f t="shared" ref="G150" si="70">SUM(G141:G149)</f>
        <v>0</v>
      </c>
      <c r="H150" s="21">
        <f t="shared" ref="H150" si="71">SUM(H141:H149)</f>
        <v>0</v>
      </c>
      <c r="I150" s="21">
        <f t="shared" ref="I150" si="72">SUM(I141:I149)</f>
        <v>0</v>
      </c>
      <c r="J150" s="21">
        <f t="shared" ref="J150" si="73">SUM(J141:J149)</f>
        <v>0</v>
      </c>
      <c r="K150" s="27"/>
      <c r="L150" s="21">
        <f t="shared" ref="L150" ca="1" si="74">SUM(L147:L155)</f>
        <v>0</v>
      </c>
    </row>
    <row r="151" spans="1:12" ht="15">
      <c r="A151" s="28">
        <f>A130</f>
        <v>1</v>
      </c>
      <c r="B151" s="14">
        <f>B130</f>
        <v>4</v>
      </c>
      <c r="C151" s="10" t="s">
        <v>34</v>
      </c>
      <c r="D151" s="12" t="s">
        <v>35</v>
      </c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12" t="s">
        <v>31</v>
      </c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5"/>
      <c r="B153" s="16"/>
      <c r="C153" s="11"/>
      <c r="D153" s="6"/>
      <c r="E153" s="50"/>
      <c r="F153" s="51"/>
      <c r="G153" s="51"/>
      <c r="H153" s="51"/>
      <c r="I153" s="51"/>
      <c r="J153" s="51"/>
      <c r="K153" s="52"/>
      <c r="L153" s="51"/>
    </row>
    <row r="154" spans="1:12" ht="15">
      <c r="A154" s="25"/>
      <c r="B154" s="16"/>
      <c r="C154" s="11"/>
      <c r="D154" s="6"/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6"/>
      <c r="B155" s="18"/>
      <c r="C155" s="8"/>
      <c r="D155" s="19" t="s">
        <v>39</v>
      </c>
      <c r="E155" s="9"/>
      <c r="F155" s="21">
        <f>SUM(F151:F154)</f>
        <v>0</v>
      </c>
      <c r="G155" s="21">
        <f t="shared" ref="G155" si="75">SUM(G151:G154)</f>
        <v>0</v>
      </c>
      <c r="H155" s="21">
        <f t="shared" ref="H155" si="76">SUM(H151:H154)</f>
        <v>0</v>
      </c>
      <c r="I155" s="21">
        <f t="shared" ref="I155" si="77">SUM(I151:I154)</f>
        <v>0</v>
      </c>
      <c r="J155" s="21">
        <f t="shared" ref="J155" si="78">SUM(J151:J154)</f>
        <v>0</v>
      </c>
      <c r="K155" s="27"/>
      <c r="L155" s="21">
        <f t="shared" ref="L155" ca="1" si="79">SUM(L148:L154)</f>
        <v>0</v>
      </c>
    </row>
    <row r="156" spans="1:12" ht="15">
      <c r="A156" s="28">
        <f>A130</f>
        <v>1</v>
      </c>
      <c r="B156" s="14">
        <f>B130</f>
        <v>4</v>
      </c>
      <c r="C156" s="10" t="s">
        <v>36</v>
      </c>
      <c r="D156" s="7" t="s">
        <v>21</v>
      </c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7" t="s">
        <v>30</v>
      </c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5"/>
      <c r="B158" s="16"/>
      <c r="C158" s="11"/>
      <c r="D158" s="7" t="s">
        <v>31</v>
      </c>
      <c r="E158" s="50"/>
      <c r="F158" s="51"/>
      <c r="G158" s="51"/>
      <c r="H158" s="51"/>
      <c r="I158" s="51"/>
      <c r="J158" s="51"/>
      <c r="K158" s="52"/>
      <c r="L158" s="51"/>
    </row>
    <row r="159" spans="1:12" ht="15">
      <c r="A159" s="25"/>
      <c r="B159" s="16"/>
      <c r="C159" s="11"/>
      <c r="D159" s="7" t="s">
        <v>23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6"/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6"/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6"/>
      <c r="B162" s="18"/>
      <c r="C162" s="8"/>
      <c r="D162" s="19" t="s">
        <v>39</v>
      </c>
      <c r="E162" s="9"/>
      <c r="F162" s="21">
        <f>SUM(F156:F161)</f>
        <v>0</v>
      </c>
      <c r="G162" s="21">
        <f t="shared" ref="G162" si="80">SUM(G156:G161)</f>
        <v>0</v>
      </c>
      <c r="H162" s="21">
        <f t="shared" ref="H162" si="81">SUM(H156:H161)</f>
        <v>0</v>
      </c>
      <c r="I162" s="21">
        <f t="shared" ref="I162" si="82">SUM(I156:I161)</f>
        <v>0</v>
      </c>
      <c r="J162" s="21">
        <f t="shared" ref="J162" si="83">SUM(J156:J161)</f>
        <v>0</v>
      </c>
      <c r="K162" s="27"/>
      <c r="L162" s="21">
        <f t="shared" ref="L162" ca="1" si="84">SUM(L156:L164)</f>
        <v>0</v>
      </c>
    </row>
    <row r="163" spans="1:12" ht="15">
      <c r="A163" s="28">
        <f>A130</f>
        <v>1</v>
      </c>
      <c r="B163" s="14">
        <f>B130</f>
        <v>4</v>
      </c>
      <c r="C163" s="10" t="s">
        <v>37</v>
      </c>
      <c r="D163" s="12" t="s">
        <v>38</v>
      </c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12" t="s">
        <v>35</v>
      </c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5"/>
      <c r="B165" s="16"/>
      <c r="C165" s="11"/>
      <c r="D165" s="12" t="s">
        <v>31</v>
      </c>
      <c r="E165" s="50"/>
      <c r="F165" s="51"/>
      <c r="G165" s="51"/>
      <c r="H165" s="51"/>
      <c r="I165" s="51"/>
      <c r="J165" s="51"/>
      <c r="K165" s="52"/>
      <c r="L165" s="51"/>
    </row>
    <row r="166" spans="1:12" ht="15">
      <c r="A166" s="25"/>
      <c r="B166" s="16"/>
      <c r="C166" s="11"/>
      <c r="D166" s="12" t="s">
        <v>24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6"/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6"/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6"/>
      <c r="B169" s="18"/>
      <c r="C169" s="8"/>
      <c r="D169" s="20" t="s">
        <v>39</v>
      </c>
      <c r="E169" s="9"/>
      <c r="F169" s="21">
        <f>SUM(F163:F168)</f>
        <v>0</v>
      </c>
      <c r="G169" s="21">
        <f t="shared" ref="G169" si="85">SUM(G163:G168)</f>
        <v>0</v>
      </c>
      <c r="H169" s="21">
        <f t="shared" ref="H169" si="86">SUM(H163:H168)</f>
        <v>0</v>
      </c>
      <c r="I169" s="21">
        <f t="shared" ref="I169" si="87">SUM(I163:I168)</f>
        <v>0</v>
      </c>
      <c r="J169" s="21">
        <f t="shared" ref="J169" si="88">SUM(J163:J168)</f>
        <v>0</v>
      </c>
      <c r="K169" s="27"/>
      <c r="L169" s="21">
        <f t="shared" ref="L169" ca="1" si="89">SUM(L163:L171)</f>
        <v>0</v>
      </c>
    </row>
    <row r="170" spans="1:12" ht="15.75" customHeight="1" thickBot="1">
      <c r="A170" s="31">
        <f>A130</f>
        <v>1</v>
      </c>
      <c r="B170" s="32">
        <f>B130</f>
        <v>4</v>
      </c>
      <c r="C170" s="67" t="s">
        <v>4</v>
      </c>
      <c r="D170" s="68"/>
      <c r="E170" s="33"/>
      <c r="F170" s="34">
        <f>F136+F140+F150+F155+F162+F169</f>
        <v>650</v>
      </c>
      <c r="G170" s="34">
        <f t="shared" ref="G170" si="90">G136+G140+G150+G155+G162+G169</f>
        <v>30</v>
      </c>
      <c r="H170" s="34">
        <f t="shared" ref="H170" si="91">H136+H140+H150+H155+H162+H169</f>
        <v>27</v>
      </c>
      <c r="I170" s="34">
        <f t="shared" ref="I170" si="92">I136+I140+I150+I155+I162+I169</f>
        <v>108</v>
      </c>
      <c r="J170" s="34">
        <f t="shared" ref="J170" si="93">J136+J140+J150+J155+J162+J169</f>
        <v>1062</v>
      </c>
      <c r="K170" s="35"/>
      <c r="L170" s="34">
        <f t="shared" ref="L170" ca="1" si="94">L136+L140+L150+L155+L162+L169</f>
        <v>0</v>
      </c>
    </row>
    <row r="171" spans="1:12" ht="15">
      <c r="A171" s="22">
        <v>1</v>
      </c>
      <c r="B171" s="23">
        <v>5</v>
      </c>
      <c r="C171" s="24" t="s">
        <v>20</v>
      </c>
      <c r="D171" s="5" t="s">
        <v>21</v>
      </c>
      <c r="E171" s="65" t="s">
        <v>61</v>
      </c>
      <c r="F171" s="48">
        <v>250</v>
      </c>
      <c r="G171" s="48">
        <v>4</v>
      </c>
      <c r="H171" s="48">
        <v>3</v>
      </c>
      <c r="I171" s="48">
        <v>20</v>
      </c>
      <c r="J171" s="48">
        <v>112</v>
      </c>
      <c r="K171" s="49">
        <v>185</v>
      </c>
      <c r="L171" s="48"/>
    </row>
    <row r="172" spans="1:12" ht="15">
      <c r="A172" s="25"/>
      <c r="B172" s="16"/>
      <c r="C172" s="11"/>
      <c r="D172" s="7" t="s">
        <v>22</v>
      </c>
      <c r="E172" s="50" t="s">
        <v>51</v>
      </c>
      <c r="F172" s="51">
        <v>200</v>
      </c>
      <c r="G172" s="51">
        <v>0</v>
      </c>
      <c r="H172" s="51">
        <v>0</v>
      </c>
      <c r="I172" s="51">
        <v>10</v>
      </c>
      <c r="J172" s="51">
        <v>60</v>
      </c>
      <c r="K172" s="52">
        <v>430</v>
      </c>
      <c r="L172" s="51"/>
    </row>
    <row r="173" spans="1:12" ht="15">
      <c r="A173" s="25"/>
      <c r="B173" s="16"/>
      <c r="C173" s="11"/>
      <c r="D173" s="7" t="s">
        <v>23</v>
      </c>
      <c r="E173" s="50" t="s">
        <v>49</v>
      </c>
      <c r="F173" s="51">
        <v>70</v>
      </c>
      <c r="G173" s="51">
        <v>14</v>
      </c>
      <c r="H173" s="51">
        <v>13</v>
      </c>
      <c r="I173" s="51">
        <v>33</v>
      </c>
      <c r="J173" s="51">
        <v>394</v>
      </c>
      <c r="K173" s="52">
        <v>3</v>
      </c>
      <c r="L173" s="51"/>
    </row>
    <row r="174" spans="1:12" ht="15">
      <c r="A174" s="25"/>
      <c r="B174" s="16"/>
      <c r="C174" s="11"/>
      <c r="D174" s="7" t="s">
        <v>24</v>
      </c>
      <c r="E174" s="50" t="s">
        <v>50</v>
      </c>
      <c r="F174" s="51">
        <v>100</v>
      </c>
      <c r="G174" s="51">
        <v>1</v>
      </c>
      <c r="H174" s="51">
        <v>0</v>
      </c>
      <c r="I174" s="51">
        <v>8</v>
      </c>
      <c r="J174" s="51">
        <v>38</v>
      </c>
      <c r="K174" s="52">
        <v>393</v>
      </c>
      <c r="L174" s="51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6"/>
      <c r="E176" s="50"/>
      <c r="F176" s="51"/>
      <c r="G176" s="51"/>
      <c r="H176" s="51"/>
      <c r="I176" s="51"/>
      <c r="J176" s="51"/>
      <c r="K176" s="52"/>
      <c r="L176" s="51"/>
    </row>
    <row r="177" spans="1:12" ht="15">
      <c r="A177" s="26"/>
      <c r="B177" s="18"/>
      <c r="C177" s="8"/>
      <c r="D177" s="19" t="s">
        <v>39</v>
      </c>
      <c r="E177" s="9"/>
      <c r="F177" s="21">
        <f>SUM(F171:F176)</f>
        <v>620</v>
      </c>
      <c r="G177" s="21">
        <f t="shared" ref="G177" si="95">SUM(G171:G176)</f>
        <v>19</v>
      </c>
      <c r="H177" s="21">
        <f t="shared" ref="H177" si="96">SUM(H171:H176)</f>
        <v>16</v>
      </c>
      <c r="I177" s="21">
        <f t="shared" ref="I177" si="97">SUM(I171:I176)</f>
        <v>71</v>
      </c>
      <c r="J177" s="21">
        <f t="shared" ref="J177" si="98">SUM(J171:J176)</f>
        <v>604</v>
      </c>
      <c r="K177" s="27"/>
      <c r="L177" s="21"/>
    </row>
    <row r="178" spans="1:12" ht="15">
      <c r="A178" s="28">
        <f>A171</f>
        <v>1</v>
      </c>
      <c r="B178" s="14">
        <f>B171</f>
        <v>5</v>
      </c>
      <c r="C178" s="10" t="s">
        <v>25</v>
      </c>
      <c r="D178" s="12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SUM(F178:F180)</f>
        <v>0</v>
      </c>
      <c r="G181" s="21">
        <f t="shared" ref="G181" si="99">SUM(G178:G180)</f>
        <v>0</v>
      </c>
      <c r="H181" s="21">
        <f t="shared" ref="H181" si="100">SUM(H178:H180)</f>
        <v>0</v>
      </c>
      <c r="I181" s="21">
        <f t="shared" ref="I181" si="101">SUM(I178:I180)</f>
        <v>0</v>
      </c>
      <c r="J181" s="21">
        <f t="shared" ref="J181" si="102">SUM(J178:J180)</f>
        <v>0</v>
      </c>
      <c r="K181" s="27"/>
      <c r="L181" s="21">
        <f t="shared" ref="L181" ca="1" si="103">SUM(L178:L186)</f>
        <v>0</v>
      </c>
    </row>
    <row r="182" spans="1:12" ht="15">
      <c r="A182" s="28">
        <f>A171</f>
        <v>1</v>
      </c>
      <c r="B182" s="14">
        <f>B171</f>
        <v>5</v>
      </c>
      <c r="C182" s="10" t="s">
        <v>26</v>
      </c>
      <c r="D182" s="7" t="s">
        <v>27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7" t="s">
        <v>28</v>
      </c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7" t="s">
        <v>29</v>
      </c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5"/>
      <c r="B185" s="16"/>
      <c r="C185" s="11"/>
      <c r="D185" s="7" t="s">
        <v>30</v>
      </c>
      <c r="E185" s="50"/>
      <c r="F185" s="51"/>
      <c r="G185" s="51"/>
      <c r="H185" s="51"/>
      <c r="I185" s="51"/>
      <c r="J185" s="51"/>
      <c r="K185" s="52"/>
      <c r="L185" s="51"/>
    </row>
    <row r="186" spans="1:12" ht="15">
      <c r="A186" s="25"/>
      <c r="B186" s="16"/>
      <c r="C186" s="11"/>
      <c r="D186" s="7" t="s">
        <v>31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32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33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6"/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6"/>
      <c r="E190" s="50"/>
      <c r="F190" s="51"/>
      <c r="G190" s="51"/>
      <c r="H190" s="51"/>
      <c r="I190" s="51"/>
      <c r="J190" s="51"/>
      <c r="K190" s="52"/>
      <c r="L190" s="51"/>
    </row>
    <row r="191" spans="1:12" ht="15">
      <c r="A191" s="26"/>
      <c r="B191" s="18"/>
      <c r="C191" s="8"/>
      <c r="D191" s="19" t="s">
        <v>39</v>
      </c>
      <c r="E191" s="9"/>
      <c r="F191" s="21">
        <f>SUM(F182:F190)</f>
        <v>0</v>
      </c>
      <c r="G191" s="21">
        <f t="shared" ref="G191" si="104">SUM(G182:G190)</f>
        <v>0</v>
      </c>
      <c r="H191" s="21">
        <f t="shared" ref="H191" si="105">SUM(H182:H190)</f>
        <v>0</v>
      </c>
      <c r="I191" s="21">
        <f t="shared" ref="I191" si="106">SUM(I182:I190)</f>
        <v>0</v>
      </c>
      <c r="J191" s="21">
        <f t="shared" ref="J191" si="107">SUM(J182:J190)</f>
        <v>0</v>
      </c>
      <c r="K191" s="27"/>
      <c r="L191" s="21">
        <f t="shared" ref="L191" ca="1" si="108">SUM(L188:L196)</f>
        <v>0</v>
      </c>
    </row>
    <row r="192" spans="1:12" ht="15">
      <c r="A192" s="28">
        <f>A171</f>
        <v>1</v>
      </c>
      <c r="B192" s="14">
        <f>B171</f>
        <v>5</v>
      </c>
      <c r="C192" s="10" t="s">
        <v>34</v>
      </c>
      <c r="D192" s="12" t="s">
        <v>35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12" t="s">
        <v>31</v>
      </c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5"/>
      <c r="B195" s="16"/>
      <c r="C195" s="11"/>
      <c r="D195" s="6"/>
      <c r="E195" s="50"/>
      <c r="F195" s="51"/>
      <c r="G195" s="51"/>
      <c r="H195" s="51"/>
      <c r="I195" s="51"/>
      <c r="J195" s="51"/>
      <c r="K195" s="52"/>
      <c r="L195" s="51"/>
    </row>
    <row r="196" spans="1:12" ht="15">
      <c r="A196" s="26"/>
      <c r="B196" s="18"/>
      <c r="C196" s="8"/>
      <c r="D196" s="19" t="s">
        <v>39</v>
      </c>
      <c r="E196" s="9"/>
      <c r="F196" s="21">
        <f>SUM(F192:F195)</f>
        <v>0</v>
      </c>
      <c r="G196" s="21">
        <f t="shared" ref="G196" si="109">SUM(G192:G195)</f>
        <v>0</v>
      </c>
      <c r="H196" s="21">
        <f t="shared" ref="H196" si="110">SUM(H192:H195)</f>
        <v>0</v>
      </c>
      <c r="I196" s="21">
        <f t="shared" ref="I196" si="111">SUM(I192:I195)</f>
        <v>0</v>
      </c>
      <c r="J196" s="21">
        <f t="shared" ref="J196" si="112">SUM(J192:J195)</f>
        <v>0</v>
      </c>
      <c r="K196" s="27"/>
      <c r="L196" s="21">
        <f t="shared" ref="L196" ca="1" si="113">SUM(L189:L195)</f>
        <v>0</v>
      </c>
    </row>
    <row r="197" spans="1:12" ht="15">
      <c r="A197" s="28">
        <f>A171</f>
        <v>1</v>
      </c>
      <c r="B197" s="14">
        <f>B171</f>
        <v>5</v>
      </c>
      <c r="C197" s="10" t="s">
        <v>36</v>
      </c>
      <c r="D197" s="7" t="s">
        <v>21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7" t="s">
        <v>30</v>
      </c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7" t="s">
        <v>31</v>
      </c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5"/>
      <c r="B200" s="16"/>
      <c r="C200" s="11"/>
      <c r="D200" s="7" t="s">
        <v>23</v>
      </c>
      <c r="E200" s="50"/>
      <c r="F200" s="51"/>
      <c r="G200" s="51"/>
      <c r="H200" s="51"/>
      <c r="I200" s="51"/>
      <c r="J200" s="51"/>
      <c r="K200" s="52"/>
      <c r="L200" s="51"/>
    </row>
    <row r="201" spans="1:12" ht="15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6"/>
      <c r="B203" s="18"/>
      <c r="C203" s="8"/>
      <c r="D203" s="19" t="s">
        <v>39</v>
      </c>
      <c r="E203" s="9"/>
      <c r="F203" s="21">
        <f>SUM(F197:F202)</f>
        <v>0</v>
      </c>
      <c r="G203" s="21">
        <f t="shared" ref="G203" si="114">SUM(G197:G202)</f>
        <v>0</v>
      </c>
      <c r="H203" s="21">
        <f t="shared" ref="H203" si="115">SUM(H197:H202)</f>
        <v>0</v>
      </c>
      <c r="I203" s="21">
        <f t="shared" ref="I203" si="116">SUM(I197:I202)</f>
        <v>0</v>
      </c>
      <c r="J203" s="21">
        <f t="shared" ref="J203" si="117">SUM(J197:J202)</f>
        <v>0</v>
      </c>
      <c r="K203" s="27"/>
      <c r="L203" s="21">
        <f t="shared" ref="L203" ca="1" si="118">SUM(L197:L205)</f>
        <v>0</v>
      </c>
    </row>
    <row r="204" spans="1:12" ht="15">
      <c r="A204" s="28">
        <f>A171</f>
        <v>1</v>
      </c>
      <c r="B204" s="14">
        <f>B171</f>
        <v>5</v>
      </c>
      <c r="C204" s="10" t="s">
        <v>37</v>
      </c>
      <c r="D204" s="12" t="s">
        <v>38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12" t="s">
        <v>35</v>
      </c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12" t="s">
        <v>31</v>
      </c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5"/>
      <c r="B207" s="16"/>
      <c r="C207" s="11"/>
      <c r="D207" s="12" t="s">
        <v>24</v>
      </c>
      <c r="E207" s="50"/>
      <c r="F207" s="51"/>
      <c r="G207" s="51"/>
      <c r="H207" s="51"/>
      <c r="I207" s="51"/>
      <c r="J207" s="51"/>
      <c r="K207" s="52"/>
      <c r="L207" s="51"/>
    </row>
    <row r="208" spans="1:12" ht="15">
      <c r="A208" s="25"/>
      <c r="B208" s="16"/>
      <c r="C208" s="11"/>
      <c r="D208" s="6"/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6"/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6"/>
      <c r="B210" s="18"/>
      <c r="C210" s="8"/>
      <c r="D210" s="20" t="s">
        <v>39</v>
      </c>
      <c r="E210" s="9"/>
      <c r="F210" s="21">
        <f>SUM(F204:F209)</f>
        <v>0</v>
      </c>
      <c r="G210" s="21">
        <f t="shared" ref="G210" si="119">SUM(G204:G209)</f>
        <v>0</v>
      </c>
      <c r="H210" s="21">
        <f t="shared" ref="H210" si="120">SUM(H204:H209)</f>
        <v>0</v>
      </c>
      <c r="I210" s="21">
        <f t="shared" ref="I210" si="121">SUM(I204:I209)</f>
        <v>0</v>
      </c>
      <c r="J210" s="21">
        <f t="shared" ref="J210" si="122">SUM(J204:J209)</f>
        <v>0</v>
      </c>
      <c r="K210" s="27"/>
      <c r="L210" s="21">
        <f t="shared" ref="L210" ca="1" si="123">SUM(L204:L212)</f>
        <v>0</v>
      </c>
    </row>
    <row r="211" spans="1:12" ht="15.75" customHeight="1">
      <c r="A211" s="31">
        <f>A171</f>
        <v>1</v>
      </c>
      <c r="B211" s="32">
        <f>B171</f>
        <v>5</v>
      </c>
      <c r="C211" s="67" t="s">
        <v>4</v>
      </c>
      <c r="D211" s="68"/>
      <c r="E211" s="33"/>
      <c r="F211" s="34">
        <f>F177+F181+F191+F196+F203+F210</f>
        <v>620</v>
      </c>
      <c r="G211" s="34">
        <f t="shared" ref="G211" si="124">G177+G181+G191+G196+G203+G210</f>
        <v>19</v>
      </c>
      <c r="H211" s="34">
        <f t="shared" ref="H211" si="125">H177+H181+H191+H196+H203+H210</f>
        <v>16</v>
      </c>
      <c r="I211" s="34">
        <f t="shared" ref="I211" si="126">I177+I181+I191+I196+I203+I210</f>
        <v>71</v>
      </c>
      <c r="J211" s="34">
        <f t="shared" ref="J211" si="127">J177+J181+J191+J196+J203+J210</f>
        <v>604</v>
      </c>
      <c r="K211" s="35"/>
      <c r="L211" s="34">
        <f t="shared" ref="L211" ca="1" si="128">L177+L181+L191+L196+L203+L210</f>
        <v>0</v>
      </c>
    </row>
    <row r="212" spans="1:12" ht="15">
      <c r="A212" s="22">
        <v>2</v>
      </c>
      <c r="B212" s="23">
        <v>1</v>
      </c>
      <c r="C212" s="24" t="s">
        <v>20</v>
      </c>
      <c r="D212" s="5" t="s">
        <v>21</v>
      </c>
      <c r="E212" s="47" t="s">
        <v>64</v>
      </c>
      <c r="F212" s="48">
        <v>230</v>
      </c>
      <c r="G212" s="48">
        <v>31</v>
      </c>
      <c r="H212" s="48">
        <v>26</v>
      </c>
      <c r="I212" s="48">
        <v>26</v>
      </c>
      <c r="J212" s="48">
        <v>370</v>
      </c>
      <c r="K212" s="49">
        <v>308.11399999999998</v>
      </c>
      <c r="L212" s="48"/>
    </row>
    <row r="213" spans="1:12" ht="15">
      <c r="A213" s="25"/>
      <c r="B213" s="16"/>
      <c r="C213" s="11"/>
      <c r="D213" s="7" t="s">
        <v>22</v>
      </c>
      <c r="E213" s="50" t="s">
        <v>54</v>
      </c>
      <c r="F213" s="51">
        <v>200</v>
      </c>
      <c r="G213" s="51">
        <v>4</v>
      </c>
      <c r="H213" s="51">
        <v>3</v>
      </c>
      <c r="I213" s="51">
        <v>29</v>
      </c>
      <c r="J213" s="51">
        <v>155</v>
      </c>
      <c r="K213" s="52">
        <v>379</v>
      </c>
      <c r="L213" s="51"/>
    </row>
    <row r="214" spans="1:12" ht="15">
      <c r="A214" s="25"/>
      <c r="B214" s="16"/>
      <c r="C214" s="11"/>
      <c r="D214" s="7" t="s">
        <v>23</v>
      </c>
      <c r="E214" s="50" t="s">
        <v>56</v>
      </c>
      <c r="F214" s="51">
        <v>50</v>
      </c>
      <c r="G214" s="51">
        <v>4</v>
      </c>
      <c r="H214" s="51">
        <v>1</v>
      </c>
      <c r="I214" s="51">
        <v>1</v>
      </c>
      <c r="J214" s="51">
        <v>98</v>
      </c>
      <c r="K214" s="52">
        <v>878</v>
      </c>
      <c r="L214" s="51"/>
    </row>
    <row r="215" spans="1:12" ht="15">
      <c r="A215" s="25"/>
      <c r="B215" s="16"/>
      <c r="C215" s="11"/>
      <c r="D215" s="7" t="s">
        <v>24</v>
      </c>
      <c r="E215" s="50" t="s">
        <v>52</v>
      </c>
      <c r="F215" s="51">
        <v>150</v>
      </c>
      <c r="G215" s="51">
        <v>0</v>
      </c>
      <c r="H215" s="51">
        <v>0</v>
      </c>
      <c r="I215" s="51">
        <v>7</v>
      </c>
      <c r="J215" s="51">
        <v>208</v>
      </c>
      <c r="K215" s="52">
        <v>338</v>
      </c>
      <c r="L215" s="51"/>
    </row>
    <row r="216" spans="1:12" ht="15">
      <c r="A216" s="25"/>
      <c r="B216" s="16"/>
      <c r="C216" s="11"/>
      <c r="D216" s="6"/>
      <c r="E216" s="50"/>
      <c r="F216" s="51"/>
      <c r="G216" s="51"/>
      <c r="H216" s="51"/>
      <c r="I216" s="51"/>
      <c r="J216" s="51"/>
      <c r="K216" s="52"/>
      <c r="L216" s="51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6"/>
      <c r="B218" s="18"/>
      <c r="C218" s="8"/>
      <c r="D218" s="19" t="s">
        <v>39</v>
      </c>
      <c r="E218" s="9"/>
      <c r="F218" s="21">
        <f>SUM(F212:F217)</f>
        <v>630</v>
      </c>
      <c r="G218" s="21">
        <f t="shared" ref="G218" si="129">SUM(G212:G217)</f>
        <v>39</v>
      </c>
      <c r="H218" s="21">
        <f t="shared" ref="H218" si="130">SUM(H212:H217)</f>
        <v>30</v>
      </c>
      <c r="I218" s="21">
        <f t="shared" ref="I218" si="131">SUM(I212:I217)</f>
        <v>63</v>
      </c>
      <c r="J218" s="21">
        <f t="shared" ref="J218" si="132">SUM(J212:J217)</f>
        <v>831</v>
      </c>
      <c r="K218" s="27"/>
      <c r="L218" s="21">
        <f t="shared" ref="L218" si="133">SUM(L212:L217)</f>
        <v>0</v>
      </c>
    </row>
    <row r="219" spans="1:12" ht="15">
      <c r="A219" s="28">
        <f>A212</f>
        <v>2</v>
      </c>
      <c r="B219" s="14">
        <v>1</v>
      </c>
      <c r="C219" s="10" t="s">
        <v>25</v>
      </c>
      <c r="D219" s="12" t="s">
        <v>24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6"/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6"/>
      <c r="B222" s="18"/>
      <c r="C222" s="8"/>
      <c r="D222" s="19" t="s">
        <v>39</v>
      </c>
      <c r="E222" s="9"/>
      <c r="F222" s="21">
        <f>SUM(F219:F221)</f>
        <v>0</v>
      </c>
      <c r="G222" s="21">
        <f t="shared" ref="G222" si="134">SUM(G219:G221)</f>
        <v>0</v>
      </c>
      <c r="H222" s="21">
        <f t="shared" ref="H222" si="135">SUM(H219:H221)</f>
        <v>0</v>
      </c>
      <c r="I222" s="21">
        <f t="shared" ref="I222" si="136">SUM(I219:I221)</f>
        <v>0</v>
      </c>
      <c r="J222" s="21">
        <f t="shared" ref="J222" si="137">SUM(J219:J221)</f>
        <v>0</v>
      </c>
      <c r="K222" s="27"/>
      <c r="L222" s="21">
        <f t="shared" ref="L222" ca="1" si="138">SUM(L219:L227)</f>
        <v>0</v>
      </c>
    </row>
    <row r="223" spans="1:12" ht="15">
      <c r="A223" s="28">
        <f>A212</f>
        <v>2</v>
      </c>
      <c r="B223" s="14">
        <v>1</v>
      </c>
      <c r="C223" s="10" t="s">
        <v>26</v>
      </c>
      <c r="D223" s="7" t="s">
        <v>27</v>
      </c>
      <c r="E223" s="50"/>
      <c r="F223" s="51"/>
      <c r="G223" s="51"/>
      <c r="H223" s="51"/>
      <c r="I223" s="51"/>
      <c r="J223" s="51"/>
      <c r="K223" s="52"/>
      <c r="L223" s="51"/>
    </row>
    <row r="224" spans="1:12" ht="15">
      <c r="A224" s="25"/>
      <c r="B224" s="16"/>
      <c r="C224" s="11"/>
      <c r="D224" s="7" t="s">
        <v>28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7" t="s">
        <v>29</v>
      </c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7" t="s">
        <v>30</v>
      </c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5"/>
      <c r="B227" s="16"/>
      <c r="C227" s="11"/>
      <c r="D227" s="7" t="s">
        <v>31</v>
      </c>
      <c r="E227" s="50"/>
      <c r="F227" s="51"/>
      <c r="G227" s="51"/>
      <c r="H227" s="51"/>
      <c r="I227" s="51"/>
      <c r="J227" s="51"/>
      <c r="K227" s="52"/>
      <c r="L227" s="51"/>
    </row>
    <row r="228" spans="1:12" ht="15">
      <c r="A228" s="25"/>
      <c r="B228" s="16"/>
      <c r="C228" s="11"/>
      <c r="D228" s="7" t="s">
        <v>32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33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6"/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6"/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6"/>
      <c r="B232" s="18"/>
      <c r="C232" s="8"/>
      <c r="D232" s="19" t="s">
        <v>39</v>
      </c>
      <c r="E232" s="9"/>
      <c r="F232" s="21">
        <f>SUM(F223:F231)</f>
        <v>0</v>
      </c>
      <c r="G232" s="21">
        <f t="shared" ref="G232" si="139">SUM(G223:G231)</f>
        <v>0</v>
      </c>
      <c r="H232" s="21">
        <f t="shared" ref="H232" si="140">SUM(H223:H231)</f>
        <v>0</v>
      </c>
      <c r="I232" s="21">
        <f t="shared" ref="I232" si="141">SUM(I223:I231)</f>
        <v>0</v>
      </c>
      <c r="J232" s="21">
        <f t="shared" ref="J232" si="142">SUM(J223:J231)</f>
        <v>0</v>
      </c>
      <c r="K232" s="27"/>
      <c r="L232" s="21">
        <f t="shared" ref="L232" ca="1" si="143">SUM(L229:L237)</f>
        <v>0</v>
      </c>
    </row>
    <row r="233" spans="1:12" ht="15">
      <c r="A233" s="28">
        <f>A212</f>
        <v>2</v>
      </c>
      <c r="B233" s="14">
        <f>B212</f>
        <v>1</v>
      </c>
      <c r="C233" s="10" t="s">
        <v>34</v>
      </c>
      <c r="D233" s="12" t="s">
        <v>35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12" t="s">
        <v>31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SUM(F233:F236)</f>
        <v>0</v>
      </c>
      <c r="G237" s="21">
        <f t="shared" ref="G237" si="144">SUM(G233:G236)</f>
        <v>0</v>
      </c>
      <c r="H237" s="21">
        <f t="shared" ref="H237" si="145">SUM(H233:H236)</f>
        <v>0</v>
      </c>
      <c r="I237" s="21">
        <f t="shared" ref="I237" si="146">SUM(I233:I236)</f>
        <v>0</v>
      </c>
      <c r="J237" s="21">
        <f t="shared" ref="J237" si="147">SUM(J233:J236)</f>
        <v>0</v>
      </c>
      <c r="K237" s="27"/>
      <c r="L237" s="21">
        <f t="shared" ref="L237" ca="1" si="148">SUM(L230:L236)</f>
        <v>0</v>
      </c>
    </row>
    <row r="238" spans="1:12" ht="15">
      <c r="A238" s="28">
        <f>A212</f>
        <v>2</v>
      </c>
      <c r="B238" s="14">
        <f>B212</f>
        <v>1</v>
      </c>
      <c r="C238" s="10" t="s">
        <v>36</v>
      </c>
      <c r="D238" s="7" t="s">
        <v>21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7" t="s">
        <v>30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7" t="s">
        <v>31</v>
      </c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7" t="s">
        <v>23</v>
      </c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5"/>
      <c r="B242" s="16"/>
      <c r="C242" s="11"/>
      <c r="D242" s="6"/>
      <c r="E242" s="50"/>
      <c r="F242" s="51"/>
      <c r="G242" s="51"/>
      <c r="H242" s="51"/>
      <c r="I242" s="51"/>
      <c r="J242" s="51"/>
      <c r="K242" s="52"/>
      <c r="L242" s="51"/>
    </row>
    <row r="243" spans="1:12" ht="15">
      <c r="A243" s="25"/>
      <c r="B243" s="16"/>
      <c r="C243" s="11"/>
      <c r="D243" s="6"/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6"/>
      <c r="B244" s="18"/>
      <c r="C244" s="8"/>
      <c r="D244" s="19" t="s">
        <v>39</v>
      </c>
      <c r="E244" s="9"/>
      <c r="F244" s="21">
        <f>SUM(F238:F243)</f>
        <v>0</v>
      </c>
      <c r="G244" s="21">
        <f t="shared" ref="G244" si="149">SUM(G238:G243)</f>
        <v>0</v>
      </c>
      <c r="H244" s="21">
        <f t="shared" ref="H244" si="150">SUM(H238:H243)</f>
        <v>0</v>
      </c>
      <c r="I244" s="21">
        <f t="shared" ref="I244" si="151">SUM(I238:I243)</f>
        <v>0</v>
      </c>
      <c r="J244" s="21">
        <f t="shared" ref="J244" si="152">SUM(J238:J243)</f>
        <v>0</v>
      </c>
      <c r="K244" s="27"/>
      <c r="L244" s="21">
        <f t="shared" ref="L244" ca="1" si="153">SUM(L238:L246)</f>
        <v>0</v>
      </c>
    </row>
    <row r="245" spans="1:12" ht="15">
      <c r="A245" s="28">
        <f>A212</f>
        <v>2</v>
      </c>
      <c r="B245" s="14">
        <f>B212</f>
        <v>1</v>
      </c>
      <c r="C245" s="10" t="s">
        <v>37</v>
      </c>
      <c r="D245" s="12" t="s">
        <v>38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12" t="s">
        <v>35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12" t="s">
        <v>31</v>
      </c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12" t="s">
        <v>24</v>
      </c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5"/>
      <c r="B249" s="16"/>
      <c r="C249" s="11"/>
      <c r="D249" s="6"/>
      <c r="E249" s="50"/>
      <c r="F249" s="51"/>
      <c r="G249" s="51"/>
      <c r="H249" s="51"/>
      <c r="I249" s="51"/>
      <c r="J249" s="51"/>
      <c r="K249" s="52"/>
      <c r="L249" s="51"/>
    </row>
    <row r="250" spans="1:12" ht="15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6"/>
      <c r="B251" s="18"/>
      <c r="C251" s="8"/>
      <c r="D251" s="20" t="s">
        <v>39</v>
      </c>
      <c r="E251" s="9"/>
      <c r="F251" s="21">
        <f>SUM(F245:F250)</f>
        <v>0</v>
      </c>
      <c r="G251" s="21">
        <f t="shared" ref="G251" si="154">SUM(G245:G250)</f>
        <v>0</v>
      </c>
      <c r="H251" s="21">
        <f t="shared" ref="H251" si="155">SUM(H245:H250)</f>
        <v>0</v>
      </c>
      <c r="I251" s="21">
        <f t="shared" ref="I251" si="156">SUM(I245:I250)</f>
        <v>0</v>
      </c>
      <c r="J251" s="21">
        <f t="shared" ref="J251" si="157">SUM(J245:J250)</f>
        <v>0</v>
      </c>
      <c r="K251" s="27"/>
      <c r="L251" s="21">
        <f t="shared" ref="L251" ca="1" si="158">SUM(L245:L253)</f>
        <v>0</v>
      </c>
    </row>
    <row r="252" spans="1:12" ht="15.75" customHeight="1">
      <c r="A252" s="31">
        <f>A212</f>
        <v>2</v>
      </c>
      <c r="B252" s="32">
        <f>B212</f>
        <v>1</v>
      </c>
      <c r="C252" s="67" t="s">
        <v>4</v>
      </c>
      <c r="D252" s="68"/>
      <c r="E252" s="33"/>
      <c r="F252" s="34">
        <f>F218+F222+F232+F237+F244+F251</f>
        <v>630</v>
      </c>
      <c r="G252" s="34">
        <f t="shared" ref="G252" si="159">G218+G222+G232+G237+G244+G251</f>
        <v>39</v>
      </c>
      <c r="H252" s="34">
        <f t="shared" ref="H252" si="160">H218+H222+H232+H237+H244+H251</f>
        <v>30</v>
      </c>
      <c r="I252" s="34">
        <f t="shared" ref="I252" si="161">I218+I222+I232+I237+I244+I251</f>
        <v>63</v>
      </c>
      <c r="J252" s="34">
        <f t="shared" ref="J252" si="162">J218+J222+J232+J237+J244+J251</f>
        <v>831</v>
      </c>
      <c r="K252" s="35"/>
      <c r="L252" s="34">
        <f t="shared" ref="L252" ca="1" si="163">L218+L222+L232+L237+L244+L251</f>
        <v>0</v>
      </c>
    </row>
    <row r="253" spans="1:12" ht="15">
      <c r="A253" s="22">
        <v>2</v>
      </c>
      <c r="B253" s="23">
        <v>2</v>
      </c>
      <c r="C253" s="24" t="s">
        <v>20</v>
      </c>
      <c r="D253" s="5" t="s">
        <v>21</v>
      </c>
      <c r="E253" s="66" t="s">
        <v>65</v>
      </c>
      <c r="F253" s="48">
        <v>250</v>
      </c>
      <c r="G253" s="48">
        <v>26</v>
      </c>
      <c r="H253" s="48">
        <v>30</v>
      </c>
      <c r="I253" s="48">
        <v>78</v>
      </c>
      <c r="J253" s="48">
        <v>590</v>
      </c>
      <c r="K253" s="49">
        <v>608</v>
      </c>
      <c r="L253" s="48"/>
    </row>
    <row r="254" spans="1:12" ht="15">
      <c r="A254" s="25"/>
      <c r="B254" s="16"/>
      <c r="C254" s="11"/>
      <c r="D254" s="7" t="s">
        <v>22</v>
      </c>
      <c r="E254" s="50" t="s">
        <v>55</v>
      </c>
      <c r="F254" s="51">
        <v>200</v>
      </c>
      <c r="G254" s="51">
        <v>0</v>
      </c>
      <c r="H254" s="51">
        <v>0</v>
      </c>
      <c r="I254" s="51">
        <v>10</v>
      </c>
      <c r="J254" s="51">
        <v>60</v>
      </c>
      <c r="K254" s="52">
        <v>430</v>
      </c>
      <c r="L254" s="51"/>
    </row>
    <row r="255" spans="1:12" ht="15">
      <c r="A255" s="25"/>
      <c r="B255" s="16"/>
      <c r="C255" s="11"/>
      <c r="D255" s="7" t="s">
        <v>23</v>
      </c>
      <c r="E255" s="50" t="s">
        <v>56</v>
      </c>
      <c r="F255" s="51">
        <v>50</v>
      </c>
      <c r="G255" s="51">
        <v>4</v>
      </c>
      <c r="H255" s="51">
        <v>1</v>
      </c>
      <c r="I255" s="51">
        <v>1</v>
      </c>
      <c r="J255" s="51">
        <v>98</v>
      </c>
      <c r="K255" s="52">
        <v>878</v>
      </c>
      <c r="L255" s="51"/>
    </row>
    <row r="256" spans="1:12" ht="15">
      <c r="A256" s="25"/>
      <c r="B256" s="16"/>
      <c r="C256" s="11"/>
      <c r="D256" s="7" t="s">
        <v>24</v>
      </c>
      <c r="E256" s="50" t="s">
        <v>50</v>
      </c>
      <c r="F256" s="51">
        <v>100</v>
      </c>
      <c r="G256" s="51">
        <v>1</v>
      </c>
      <c r="H256" s="51">
        <v>0</v>
      </c>
      <c r="I256" s="51">
        <v>8</v>
      </c>
      <c r="J256" s="51">
        <v>38</v>
      </c>
      <c r="K256" s="52">
        <v>393</v>
      </c>
      <c r="L256" s="51"/>
    </row>
    <row r="257" spans="1:12" ht="15">
      <c r="A257" s="25"/>
      <c r="B257" s="16"/>
      <c r="C257" s="11"/>
      <c r="D257" s="6"/>
      <c r="E257" s="50"/>
      <c r="F257" s="51"/>
      <c r="G257" s="51"/>
      <c r="H257" s="51"/>
      <c r="I257" s="51"/>
      <c r="J257" s="51"/>
      <c r="K257" s="52"/>
      <c r="L257" s="51"/>
    </row>
    <row r="258" spans="1:12" ht="15">
      <c r="A258" s="25"/>
      <c r="B258" s="16"/>
      <c r="C258" s="11"/>
      <c r="D258" s="6"/>
      <c r="E258" s="50"/>
      <c r="F258" s="51"/>
      <c r="G258" s="51"/>
      <c r="H258" s="51"/>
      <c r="I258" s="51"/>
      <c r="J258" s="51"/>
      <c r="K258" s="52"/>
      <c r="L258" s="51"/>
    </row>
    <row r="259" spans="1:12" ht="15">
      <c r="A259" s="26"/>
      <c r="B259" s="18"/>
      <c r="C259" s="8"/>
      <c r="D259" s="19" t="s">
        <v>39</v>
      </c>
      <c r="E259" s="9"/>
      <c r="F259" s="21">
        <f>SUM(F253:F258)</f>
        <v>600</v>
      </c>
      <c r="G259" s="21">
        <f>SUM(G253:G258)</f>
        <v>31</v>
      </c>
      <c r="H259" s="21">
        <f>SUM(H253:H258)</f>
        <v>31</v>
      </c>
      <c r="I259" s="21">
        <f>SUM(I253:I258)</f>
        <v>97</v>
      </c>
      <c r="J259" s="21">
        <f>SUM(J253:J258)</f>
        <v>786</v>
      </c>
      <c r="K259" s="27"/>
      <c r="L259" s="21"/>
    </row>
    <row r="260" spans="1:12" ht="15">
      <c r="A260" s="28">
        <f>A253</f>
        <v>2</v>
      </c>
      <c r="B260" s="14">
        <v>2</v>
      </c>
      <c r="C260" s="10" t="s">
        <v>25</v>
      </c>
      <c r="D260" s="12" t="s">
        <v>24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6"/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6"/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6"/>
      <c r="B263" s="18"/>
      <c r="C263" s="8"/>
      <c r="D263" s="19" t="s">
        <v>39</v>
      </c>
      <c r="E263" s="9"/>
      <c r="F263" s="21">
        <f>SUM(F260:F262)</f>
        <v>0</v>
      </c>
      <c r="G263" s="21">
        <f t="shared" ref="G263" si="164">SUM(G260:G262)</f>
        <v>0</v>
      </c>
      <c r="H263" s="21">
        <f t="shared" ref="H263" si="165">SUM(H260:H262)</f>
        <v>0</v>
      </c>
      <c r="I263" s="21">
        <f t="shared" ref="I263" si="166">SUM(I260:I262)</f>
        <v>0</v>
      </c>
      <c r="J263" s="21">
        <f t="shared" ref="J263" si="167">SUM(J260:J262)</f>
        <v>0</v>
      </c>
      <c r="K263" s="27"/>
      <c r="L263" s="21">
        <f t="shared" ref="L263" ca="1" si="168">SUM(L260:L268)</f>
        <v>0</v>
      </c>
    </row>
    <row r="264" spans="1:12" ht="15">
      <c r="A264" s="28">
        <f>A253</f>
        <v>2</v>
      </c>
      <c r="B264" s="14">
        <v>2</v>
      </c>
      <c r="C264" s="10" t="s">
        <v>26</v>
      </c>
      <c r="D264" s="7" t="s">
        <v>27</v>
      </c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5"/>
      <c r="B265" s="16"/>
      <c r="C265" s="11"/>
      <c r="D265" s="7" t="s">
        <v>28</v>
      </c>
      <c r="E265" s="50"/>
      <c r="F265" s="51"/>
      <c r="G265" s="51"/>
      <c r="H265" s="51"/>
      <c r="I265" s="51"/>
      <c r="J265" s="51"/>
      <c r="K265" s="52"/>
      <c r="L265" s="51"/>
    </row>
    <row r="266" spans="1:12" ht="15">
      <c r="A266" s="25"/>
      <c r="B266" s="16"/>
      <c r="C266" s="11"/>
      <c r="D266" s="7" t="s">
        <v>29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7" t="s">
        <v>30</v>
      </c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7" t="s">
        <v>31</v>
      </c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5"/>
      <c r="B269" s="16"/>
      <c r="C269" s="11"/>
      <c r="D269" s="7" t="s">
        <v>32</v>
      </c>
      <c r="E269" s="50"/>
      <c r="F269" s="51"/>
      <c r="G269" s="51"/>
      <c r="H269" s="51"/>
      <c r="I269" s="51"/>
      <c r="J269" s="51"/>
      <c r="K269" s="52"/>
      <c r="L269" s="51"/>
    </row>
    <row r="270" spans="1:12" ht="15">
      <c r="A270" s="25"/>
      <c r="B270" s="16"/>
      <c r="C270" s="11"/>
      <c r="D270" s="7" t="s">
        <v>33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6"/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6"/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6"/>
      <c r="B273" s="18"/>
      <c r="C273" s="8"/>
      <c r="D273" s="19" t="s">
        <v>39</v>
      </c>
      <c r="E273" s="9"/>
      <c r="F273" s="21">
        <f>SUM(F264:F272)</f>
        <v>0</v>
      </c>
      <c r="G273" s="21">
        <f t="shared" ref="G273" si="169">SUM(G264:G272)</f>
        <v>0</v>
      </c>
      <c r="H273" s="21">
        <f t="shared" ref="H273" si="170">SUM(H264:H272)</f>
        <v>0</v>
      </c>
      <c r="I273" s="21">
        <f t="shared" ref="I273" si="171">SUM(I264:I272)</f>
        <v>0</v>
      </c>
      <c r="J273" s="21">
        <f t="shared" ref="J273" si="172">SUM(J264:J272)</f>
        <v>0</v>
      </c>
      <c r="K273" s="27"/>
      <c r="L273" s="21">
        <f t="shared" ref="L273" ca="1" si="173">SUM(L270:L278)</f>
        <v>0</v>
      </c>
    </row>
    <row r="274" spans="1:12" ht="15">
      <c r="A274" s="28">
        <f>A253</f>
        <v>2</v>
      </c>
      <c r="B274" s="14">
        <v>2</v>
      </c>
      <c r="C274" s="10" t="s">
        <v>34</v>
      </c>
      <c r="D274" s="12" t="s">
        <v>35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12" t="s">
        <v>31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6"/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6"/>
      <c r="B278" s="18"/>
      <c r="C278" s="8"/>
      <c r="D278" s="19" t="s">
        <v>39</v>
      </c>
      <c r="E278" s="9"/>
      <c r="F278" s="21">
        <f>SUM(F274:F277)</f>
        <v>0</v>
      </c>
      <c r="G278" s="21">
        <f t="shared" ref="G278" si="174">SUM(G274:G277)</f>
        <v>0</v>
      </c>
      <c r="H278" s="21">
        <f t="shared" ref="H278" si="175">SUM(H274:H277)</f>
        <v>0</v>
      </c>
      <c r="I278" s="21">
        <f t="shared" ref="I278" si="176">SUM(I274:I277)</f>
        <v>0</v>
      </c>
      <c r="J278" s="21">
        <f t="shared" ref="J278" si="177">SUM(J274:J277)</f>
        <v>0</v>
      </c>
      <c r="K278" s="27"/>
      <c r="L278" s="21">
        <f t="shared" ref="L278" ca="1" si="178">SUM(L271:L277)</f>
        <v>0</v>
      </c>
    </row>
    <row r="279" spans="1:12" ht="15">
      <c r="A279" s="28">
        <f>A253</f>
        <v>2</v>
      </c>
      <c r="B279" s="14">
        <f>B253</f>
        <v>2</v>
      </c>
      <c r="C279" s="10" t="s">
        <v>36</v>
      </c>
      <c r="D279" s="7" t="s">
        <v>21</v>
      </c>
      <c r="E279" s="50"/>
      <c r="F279" s="51"/>
      <c r="G279" s="51"/>
      <c r="H279" s="51"/>
      <c r="I279" s="51"/>
      <c r="J279" s="51"/>
      <c r="K279" s="52"/>
      <c r="L279" s="51"/>
    </row>
    <row r="280" spans="1:12" ht="15">
      <c r="A280" s="25"/>
      <c r="B280" s="16"/>
      <c r="C280" s="11"/>
      <c r="D280" s="7" t="s">
        <v>30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7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7" t="s">
        <v>23</v>
      </c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5"/>
      <c r="B284" s="16"/>
      <c r="C284" s="11"/>
      <c r="D284" s="6"/>
      <c r="E284" s="50"/>
      <c r="F284" s="51"/>
      <c r="G284" s="51"/>
      <c r="H284" s="51"/>
      <c r="I284" s="51"/>
      <c r="J284" s="51"/>
      <c r="K284" s="52"/>
      <c r="L284" s="51"/>
    </row>
    <row r="285" spans="1:12" ht="15">
      <c r="A285" s="26"/>
      <c r="B285" s="18"/>
      <c r="C285" s="8"/>
      <c r="D285" s="19" t="s">
        <v>39</v>
      </c>
      <c r="E285" s="9"/>
      <c r="F285" s="21">
        <f>SUM(F279:F284)</f>
        <v>0</v>
      </c>
      <c r="G285" s="21">
        <f t="shared" ref="G285" si="179">SUM(G279:G284)</f>
        <v>0</v>
      </c>
      <c r="H285" s="21">
        <f t="shared" ref="H285" si="180">SUM(H279:H284)</f>
        <v>0</v>
      </c>
      <c r="I285" s="21">
        <f t="shared" ref="I285" si="181">SUM(I279:I284)</f>
        <v>0</v>
      </c>
      <c r="J285" s="21">
        <f t="shared" ref="J285" si="182">SUM(J279:J284)</f>
        <v>0</v>
      </c>
      <c r="K285" s="27"/>
      <c r="L285" s="21">
        <f t="shared" ref="L285" ca="1" si="183">SUM(L279:L287)</f>
        <v>0</v>
      </c>
    </row>
    <row r="286" spans="1:12" ht="15">
      <c r="A286" s="28">
        <f>A253</f>
        <v>2</v>
      </c>
      <c r="B286" s="14">
        <f>B253</f>
        <v>2</v>
      </c>
      <c r="C286" s="10" t="s">
        <v>37</v>
      </c>
      <c r="D286" s="12" t="s">
        <v>38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12" t="s">
        <v>35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12" t="s">
        <v>31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12" t="s">
        <v>24</v>
      </c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5"/>
      <c r="B291" s="16"/>
      <c r="C291" s="11"/>
      <c r="D291" s="6"/>
      <c r="E291" s="50"/>
      <c r="F291" s="51"/>
      <c r="G291" s="51"/>
      <c r="H291" s="51"/>
      <c r="I291" s="51"/>
      <c r="J291" s="51"/>
      <c r="K291" s="52"/>
      <c r="L291" s="51"/>
    </row>
    <row r="292" spans="1:12" ht="15">
      <c r="A292" s="26"/>
      <c r="B292" s="18"/>
      <c r="C292" s="8"/>
      <c r="D292" s="20" t="s">
        <v>39</v>
      </c>
      <c r="E292" s="9"/>
      <c r="F292" s="21">
        <f>SUM(F286:F291)</f>
        <v>0</v>
      </c>
      <c r="G292" s="21">
        <f t="shared" ref="G292" si="184">SUM(G286:G291)</f>
        <v>0</v>
      </c>
      <c r="H292" s="21">
        <f t="shared" ref="H292" si="185">SUM(H286:H291)</f>
        <v>0</v>
      </c>
      <c r="I292" s="21">
        <f t="shared" ref="I292" si="186">SUM(I286:I291)</f>
        <v>0</v>
      </c>
      <c r="J292" s="21">
        <f t="shared" ref="J292" si="187">SUM(J286:J291)</f>
        <v>0</v>
      </c>
      <c r="K292" s="27"/>
      <c r="L292" s="21">
        <f t="shared" ref="L292" ca="1" si="188">SUM(L286:L294)</f>
        <v>0</v>
      </c>
    </row>
    <row r="293" spans="1:12" ht="15.75" customHeight="1">
      <c r="A293" s="31">
        <f>A253</f>
        <v>2</v>
      </c>
      <c r="B293" s="32">
        <f>B253</f>
        <v>2</v>
      </c>
      <c r="C293" s="67" t="s">
        <v>4</v>
      </c>
      <c r="D293" s="68"/>
      <c r="E293" s="33"/>
      <c r="F293" s="34">
        <f>F259+F263+F273+F278+F285+F292</f>
        <v>600</v>
      </c>
      <c r="G293" s="34">
        <f t="shared" ref="G293" si="189">G259+G263+G273+G278+G285+G292</f>
        <v>31</v>
      </c>
      <c r="H293" s="34">
        <f t="shared" ref="H293" si="190">H259+H263+H273+H278+H285+H292</f>
        <v>31</v>
      </c>
      <c r="I293" s="34">
        <f t="shared" ref="I293" si="191">I259+I263+I273+I278+I285+I292</f>
        <v>97</v>
      </c>
      <c r="J293" s="34">
        <f t="shared" ref="J293" si="192">J259+J263+J273+J278+J285+J292</f>
        <v>786</v>
      </c>
      <c r="K293" s="35"/>
      <c r="L293" s="34">
        <f t="shared" ref="L293" ca="1" si="193">L259+L263+L273+L278+L285+L292</f>
        <v>0</v>
      </c>
    </row>
    <row r="294" spans="1:12" ht="15">
      <c r="A294" s="22">
        <v>2</v>
      </c>
      <c r="B294" s="23">
        <v>3</v>
      </c>
      <c r="C294" s="24" t="s">
        <v>20</v>
      </c>
      <c r="D294" s="5" t="s">
        <v>21</v>
      </c>
      <c r="E294" s="47" t="s">
        <v>57</v>
      </c>
      <c r="F294" s="48">
        <v>250</v>
      </c>
      <c r="G294" s="48">
        <v>6</v>
      </c>
      <c r="H294" s="48">
        <v>10</v>
      </c>
      <c r="I294" s="48">
        <v>24</v>
      </c>
      <c r="J294" s="48">
        <v>182</v>
      </c>
      <c r="K294" s="49">
        <v>4</v>
      </c>
      <c r="L294" s="48"/>
    </row>
    <row r="295" spans="1:12" ht="15">
      <c r="A295" s="25"/>
      <c r="B295" s="16"/>
      <c r="C295" s="11"/>
      <c r="D295" s="7" t="s">
        <v>22</v>
      </c>
      <c r="E295" s="50" t="s">
        <v>51</v>
      </c>
      <c r="F295" s="51">
        <v>200</v>
      </c>
      <c r="G295" s="51">
        <v>0</v>
      </c>
      <c r="H295" s="51">
        <v>0</v>
      </c>
      <c r="I295" s="51">
        <v>15</v>
      </c>
      <c r="J295" s="51">
        <v>49</v>
      </c>
      <c r="K295" s="52">
        <v>359</v>
      </c>
      <c r="L295" s="51"/>
    </row>
    <row r="296" spans="1:12" ht="15">
      <c r="A296" s="25"/>
      <c r="B296" s="16"/>
      <c r="C296" s="11"/>
      <c r="D296" s="7" t="s">
        <v>23</v>
      </c>
      <c r="E296" s="50" t="s">
        <v>49</v>
      </c>
      <c r="F296" s="51">
        <v>70</v>
      </c>
      <c r="G296" s="51">
        <v>14</v>
      </c>
      <c r="H296" s="51">
        <v>13</v>
      </c>
      <c r="I296" s="51">
        <v>33</v>
      </c>
      <c r="J296" s="51">
        <v>394</v>
      </c>
      <c r="K296" s="52">
        <v>3</v>
      </c>
      <c r="L296" s="51"/>
    </row>
    <row r="297" spans="1:12" ht="15">
      <c r="A297" s="25"/>
      <c r="B297" s="16"/>
      <c r="C297" s="11"/>
      <c r="D297" s="7" t="s">
        <v>24</v>
      </c>
      <c r="E297" s="50" t="s">
        <v>52</v>
      </c>
      <c r="F297" s="51">
        <v>150</v>
      </c>
      <c r="G297" s="51">
        <v>0</v>
      </c>
      <c r="H297" s="51">
        <v>0</v>
      </c>
      <c r="I297" s="51">
        <v>7</v>
      </c>
      <c r="J297" s="51">
        <v>208</v>
      </c>
      <c r="K297" s="52">
        <v>338</v>
      </c>
      <c r="L297" s="51"/>
    </row>
    <row r="298" spans="1:12" ht="15">
      <c r="A298" s="25"/>
      <c r="B298" s="16"/>
      <c r="C298" s="11"/>
      <c r="D298" s="6"/>
      <c r="E298" s="50"/>
      <c r="F298" s="51"/>
      <c r="G298" s="51"/>
      <c r="H298" s="51"/>
      <c r="I298" s="51"/>
      <c r="J298" s="51"/>
      <c r="K298" s="52"/>
      <c r="L298" s="51"/>
    </row>
    <row r="299" spans="1:12" ht="15">
      <c r="A299" s="25"/>
      <c r="B299" s="16"/>
      <c r="C299" s="11"/>
      <c r="D299" s="6"/>
      <c r="E299" s="50"/>
      <c r="F299" s="51"/>
      <c r="G299" s="51"/>
      <c r="H299" s="51"/>
      <c r="I299" s="51"/>
      <c r="J299" s="51"/>
      <c r="K299" s="52"/>
      <c r="L299" s="51"/>
    </row>
    <row r="300" spans="1:12" ht="15">
      <c r="A300" s="26"/>
      <c r="B300" s="18"/>
      <c r="C300" s="8"/>
      <c r="D300" s="19" t="s">
        <v>39</v>
      </c>
      <c r="E300" s="9"/>
      <c r="F300" s="21">
        <f>SUM(F294:F299)</f>
        <v>670</v>
      </c>
      <c r="G300" s="21">
        <f>SUM(G294:G299)</f>
        <v>20</v>
      </c>
      <c r="H300" s="21">
        <f>SUM(H294:H299)</f>
        <v>23</v>
      </c>
      <c r="I300" s="21">
        <f>SUM(I294:I299)</f>
        <v>79</v>
      </c>
      <c r="J300" s="21">
        <f>SUM(J294:J299)</f>
        <v>833</v>
      </c>
      <c r="K300" s="27"/>
      <c r="L300" s="21"/>
    </row>
    <row r="301" spans="1:12" ht="15">
      <c r="A301" s="28">
        <f>A294</f>
        <v>2</v>
      </c>
      <c r="B301" s="14">
        <f>B294</f>
        <v>3</v>
      </c>
      <c r="C301" s="10" t="s">
        <v>25</v>
      </c>
      <c r="D301" s="12" t="s">
        <v>24</v>
      </c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6"/>
      <c r="E302" s="50"/>
      <c r="F302" s="51"/>
      <c r="G302" s="51"/>
      <c r="H302" s="51"/>
      <c r="I302" s="51"/>
      <c r="J302" s="51"/>
      <c r="K302" s="52"/>
      <c r="L302" s="51"/>
    </row>
    <row r="303" spans="1:12" ht="15">
      <c r="A303" s="25"/>
      <c r="B303" s="16"/>
      <c r="C303" s="11"/>
      <c r="D303" s="6"/>
      <c r="E303" s="50"/>
      <c r="F303" s="51"/>
      <c r="G303" s="51"/>
      <c r="H303" s="51"/>
      <c r="I303" s="51"/>
      <c r="J303" s="51"/>
      <c r="K303" s="52"/>
      <c r="L303" s="51"/>
    </row>
    <row r="304" spans="1:12" ht="15">
      <c r="A304" s="26"/>
      <c r="B304" s="18"/>
      <c r="C304" s="8"/>
      <c r="D304" s="19" t="s">
        <v>39</v>
      </c>
      <c r="E304" s="9"/>
      <c r="F304" s="21">
        <f>SUM(F301:F303)</f>
        <v>0</v>
      </c>
      <c r="G304" s="21">
        <f t="shared" ref="G304" si="194">SUM(G301:G303)</f>
        <v>0</v>
      </c>
      <c r="H304" s="21">
        <f t="shared" ref="H304" si="195">SUM(H301:H303)</f>
        <v>0</v>
      </c>
      <c r="I304" s="21">
        <f t="shared" ref="I304" si="196">SUM(I301:I303)</f>
        <v>0</v>
      </c>
      <c r="J304" s="21">
        <f t="shared" ref="J304" si="197">SUM(J301:J303)</f>
        <v>0</v>
      </c>
      <c r="K304" s="27"/>
      <c r="L304" s="21">
        <f t="shared" ref="L304" ca="1" si="198">SUM(L301:L309)</f>
        <v>0</v>
      </c>
    </row>
    <row r="305" spans="1:12" ht="15">
      <c r="A305" s="28">
        <f>A294</f>
        <v>2</v>
      </c>
      <c r="B305" s="14">
        <f>B294</f>
        <v>3</v>
      </c>
      <c r="C305" s="10" t="s">
        <v>26</v>
      </c>
      <c r="D305" s="7" t="s">
        <v>27</v>
      </c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7" t="s">
        <v>28</v>
      </c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5"/>
      <c r="B307" s="16"/>
      <c r="C307" s="11"/>
      <c r="D307" s="7" t="s">
        <v>29</v>
      </c>
      <c r="E307" s="50"/>
      <c r="F307" s="51"/>
      <c r="G307" s="51"/>
      <c r="H307" s="51"/>
      <c r="I307" s="51"/>
      <c r="J307" s="51"/>
      <c r="K307" s="52"/>
      <c r="L307" s="51"/>
    </row>
    <row r="308" spans="1:12" ht="15">
      <c r="A308" s="25"/>
      <c r="B308" s="16"/>
      <c r="C308" s="11"/>
      <c r="D308" s="7" t="s">
        <v>30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7" t="s">
        <v>31</v>
      </c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7" t="s">
        <v>32</v>
      </c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5"/>
      <c r="B311" s="16"/>
      <c r="C311" s="11"/>
      <c r="D311" s="7" t="s">
        <v>33</v>
      </c>
      <c r="E311" s="50"/>
      <c r="F311" s="51"/>
      <c r="G311" s="51"/>
      <c r="H311" s="51"/>
      <c r="I311" s="51"/>
      <c r="J311" s="51"/>
      <c r="K311" s="52"/>
      <c r="L311" s="51"/>
    </row>
    <row r="312" spans="1:12" ht="15">
      <c r="A312" s="25"/>
      <c r="B312" s="16"/>
      <c r="C312" s="11"/>
      <c r="D312" s="6"/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6"/>
      <c r="E313" s="50"/>
      <c r="F313" s="51"/>
      <c r="G313" s="51"/>
      <c r="H313" s="51"/>
      <c r="I313" s="51"/>
      <c r="J313" s="51"/>
      <c r="K313" s="52"/>
      <c r="L313" s="51"/>
    </row>
    <row r="314" spans="1:12" ht="15">
      <c r="A314" s="26"/>
      <c r="B314" s="18"/>
      <c r="C314" s="8"/>
      <c r="D314" s="19" t="s">
        <v>39</v>
      </c>
      <c r="E314" s="9"/>
      <c r="F314" s="21">
        <f>SUM(F305:F313)</f>
        <v>0</v>
      </c>
      <c r="G314" s="21">
        <f t="shared" ref="G314" si="199">SUM(G305:G313)</f>
        <v>0</v>
      </c>
      <c r="H314" s="21">
        <f t="shared" ref="H314" si="200">SUM(H305:H313)</f>
        <v>0</v>
      </c>
      <c r="I314" s="21">
        <f t="shared" ref="I314" si="201">SUM(I305:I313)</f>
        <v>0</v>
      </c>
      <c r="J314" s="21">
        <f t="shared" ref="J314" si="202">SUM(J305:J313)</f>
        <v>0</v>
      </c>
      <c r="K314" s="27"/>
      <c r="L314" s="21">
        <f t="shared" ref="L314" ca="1" si="203">SUM(L311:L319)</f>
        <v>0</v>
      </c>
    </row>
    <row r="315" spans="1:12" ht="15">
      <c r="A315" s="28">
        <f>A294</f>
        <v>2</v>
      </c>
      <c r="B315" s="14">
        <f>B294</f>
        <v>3</v>
      </c>
      <c r="C315" s="10" t="s">
        <v>34</v>
      </c>
      <c r="D315" s="12" t="s">
        <v>35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12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>
      <c r="A317" s="25"/>
      <c r="B317" s="16"/>
      <c r="C317" s="11"/>
      <c r="D317" s="6"/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6"/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6"/>
      <c r="B319" s="18"/>
      <c r="C319" s="8"/>
      <c r="D319" s="19" t="s">
        <v>39</v>
      </c>
      <c r="E319" s="9"/>
      <c r="F319" s="21">
        <f>SUM(F315:F318)</f>
        <v>0</v>
      </c>
      <c r="G319" s="21">
        <f t="shared" ref="G319" si="204">SUM(G315:G318)</f>
        <v>0</v>
      </c>
      <c r="H319" s="21">
        <f t="shared" ref="H319" si="205">SUM(H315:H318)</f>
        <v>0</v>
      </c>
      <c r="I319" s="21">
        <f t="shared" ref="I319" si="206">SUM(I315:I318)</f>
        <v>0</v>
      </c>
      <c r="J319" s="21">
        <f t="shared" ref="J319" si="207">SUM(J315:J318)</f>
        <v>0</v>
      </c>
      <c r="K319" s="27"/>
      <c r="L319" s="21">
        <f t="shared" ref="L319" ca="1" si="208">SUM(L312:L318)</f>
        <v>0</v>
      </c>
    </row>
    <row r="320" spans="1:12" ht="15">
      <c r="A320" s="28">
        <f>A294</f>
        <v>2</v>
      </c>
      <c r="B320" s="14">
        <f>B294</f>
        <v>3</v>
      </c>
      <c r="C320" s="10" t="s">
        <v>36</v>
      </c>
      <c r="D320" s="7" t="s">
        <v>21</v>
      </c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5"/>
      <c r="B321" s="16"/>
      <c r="C321" s="11"/>
      <c r="D321" s="7" t="s">
        <v>30</v>
      </c>
      <c r="E321" s="50"/>
      <c r="F321" s="51"/>
      <c r="G321" s="51"/>
      <c r="H321" s="51"/>
      <c r="I321" s="51"/>
      <c r="J321" s="51"/>
      <c r="K321" s="52"/>
      <c r="L321" s="51"/>
    </row>
    <row r="322" spans="1:12" ht="15">
      <c r="A322" s="25"/>
      <c r="B322" s="16"/>
      <c r="C322" s="11"/>
      <c r="D322" s="7" t="s">
        <v>31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7" t="s">
        <v>23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SUM(F320:F325)</f>
        <v>0</v>
      </c>
      <c r="G326" s="21">
        <f t="shared" ref="G326" si="209">SUM(G320:G325)</f>
        <v>0</v>
      </c>
      <c r="H326" s="21">
        <f t="shared" ref="H326" si="210">SUM(H320:H325)</f>
        <v>0</v>
      </c>
      <c r="I326" s="21">
        <f t="shared" ref="I326" si="211">SUM(I320:I325)</f>
        <v>0</v>
      </c>
      <c r="J326" s="21">
        <f t="shared" ref="J326" si="212">SUM(J320:J325)</f>
        <v>0</v>
      </c>
      <c r="K326" s="27"/>
      <c r="L326" s="21">
        <f t="shared" ref="L326" ca="1" si="213">SUM(L320:L328)</f>
        <v>0</v>
      </c>
    </row>
    <row r="327" spans="1:12" ht="15">
      <c r="A327" s="28">
        <f>A294</f>
        <v>2</v>
      </c>
      <c r="B327" s="14">
        <f>B294</f>
        <v>3</v>
      </c>
      <c r="C327" s="10" t="s">
        <v>37</v>
      </c>
      <c r="D327" s="12" t="s">
        <v>38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12" t="s">
        <v>35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12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12" t="s">
        <v>24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20" t="s">
        <v>39</v>
      </c>
      <c r="E333" s="9"/>
      <c r="F333" s="21">
        <f>SUM(F327:F332)</f>
        <v>0</v>
      </c>
      <c r="G333" s="21">
        <f t="shared" ref="G333" si="214">SUM(G327:G332)</f>
        <v>0</v>
      </c>
      <c r="H333" s="21">
        <f t="shared" ref="H333" si="215">SUM(H327:H332)</f>
        <v>0</v>
      </c>
      <c r="I333" s="21">
        <f t="shared" ref="I333" si="216">SUM(I327:I332)</f>
        <v>0</v>
      </c>
      <c r="J333" s="21">
        <f t="shared" ref="J333" si="217">SUM(J327:J332)</f>
        <v>0</v>
      </c>
      <c r="K333" s="27"/>
      <c r="L333" s="21">
        <f t="shared" ref="L333" ca="1" si="218">SUM(L327:L335)</f>
        <v>0</v>
      </c>
    </row>
    <row r="334" spans="1:12" ht="15.75" customHeight="1">
      <c r="A334" s="31">
        <f>A294</f>
        <v>2</v>
      </c>
      <c r="B334" s="32">
        <f>B294</f>
        <v>3</v>
      </c>
      <c r="C334" s="67" t="s">
        <v>4</v>
      </c>
      <c r="D334" s="68"/>
      <c r="E334" s="33"/>
      <c r="F334" s="34">
        <f>F300+F304+F314+F319+F326+F333</f>
        <v>670</v>
      </c>
      <c r="G334" s="34">
        <f t="shared" ref="G334" si="219">G300+G304+G314+G319+G326+G333</f>
        <v>20</v>
      </c>
      <c r="H334" s="34">
        <f t="shared" ref="H334" si="220">H300+H304+H314+H319+H326+H333</f>
        <v>23</v>
      </c>
      <c r="I334" s="34">
        <f t="shared" ref="I334" si="221">I300+I304+I314+I319+I326+I333</f>
        <v>79</v>
      </c>
      <c r="J334" s="34">
        <f t="shared" ref="J334" si="222">J300+J304+J314+J319+J326+J333</f>
        <v>833</v>
      </c>
      <c r="K334" s="35"/>
      <c r="L334" s="34">
        <f t="shared" ref="L334" ca="1" si="223">L300+L304+L314+L319+L326+L333</f>
        <v>0</v>
      </c>
    </row>
    <row r="335" spans="1:12" ht="15">
      <c r="A335" s="15">
        <v>2</v>
      </c>
      <c r="B335" s="16">
        <v>4</v>
      </c>
      <c r="C335" s="24" t="s">
        <v>20</v>
      </c>
      <c r="D335" s="5" t="s">
        <v>21</v>
      </c>
      <c r="E335" s="47" t="s">
        <v>58</v>
      </c>
      <c r="F335" s="48">
        <v>230</v>
      </c>
      <c r="G335" s="48">
        <v>1</v>
      </c>
      <c r="H335" s="48">
        <v>64</v>
      </c>
      <c r="I335" s="48">
        <v>1</v>
      </c>
      <c r="J335" s="48">
        <v>581</v>
      </c>
      <c r="K335" s="49">
        <v>302</v>
      </c>
      <c r="L335" s="48"/>
    </row>
    <row r="336" spans="1:12" ht="15">
      <c r="A336" s="15"/>
      <c r="B336" s="16"/>
      <c r="C336" s="11"/>
      <c r="D336" s="7" t="s">
        <v>22</v>
      </c>
      <c r="E336" s="50" t="s">
        <v>55</v>
      </c>
      <c r="F336" s="51">
        <v>200</v>
      </c>
      <c r="G336" s="51">
        <v>0</v>
      </c>
      <c r="H336" s="51">
        <v>0</v>
      </c>
      <c r="I336" s="51">
        <v>26</v>
      </c>
      <c r="J336" s="51">
        <v>100</v>
      </c>
      <c r="K336" s="52">
        <v>349</v>
      </c>
      <c r="L336" s="51"/>
    </row>
    <row r="337" spans="1:12" ht="15">
      <c r="A337" s="15"/>
      <c r="B337" s="16"/>
      <c r="C337" s="11"/>
      <c r="D337" s="7" t="s">
        <v>23</v>
      </c>
      <c r="E337" s="50" t="s">
        <v>49</v>
      </c>
      <c r="F337" s="51">
        <v>70</v>
      </c>
      <c r="G337" s="51">
        <v>14</v>
      </c>
      <c r="H337" s="51">
        <v>13</v>
      </c>
      <c r="I337" s="51">
        <v>33</v>
      </c>
      <c r="J337" s="51">
        <v>394</v>
      </c>
      <c r="K337" s="52">
        <v>3</v>
      </c>
      <c r="L337" s="51"/>
    </row>
    <row r="338" spans="1:12" ht="15">
      <c r="A338" s="15"/>
      <c r="B338" s="16"/>
      <c r="C338" s="11"/>
      <c r="D338" s="7" t="s">
        <v>24</v>
      </c>
      <c r="E338" s="50" t="s">
        <v>50</v>
      </c>
      <c r="F338" s="51">
        <v>100</v>
      </c>
      <c r="G338" s="51">
        <v>1</v>
      </c>
      <c r="H338" s="51">
        <v>0</v>
      </c>
      <c r="I338" s="51">
        <v>8</v>
      </c>
      <c r="J338" s="51">
        <v>38</v>
      </c>
      <c r="K338" s="52">
        <v>393</v>
      </c>
      <c r="L338" s="51"/>
    </row>
    <row r="339" spans="1:12" ht="15">
      <c r="A339" s="1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15"/>
      <c r="B340" s="16"/>
      <c r="C340" s="11"/>
      <c r="D340" s="6"/>
      <c r="E340" s="50"/>
      <c r="F340" s="51"/>
      <c r="G340" s="51"/>
      <c r="H340" s="51"/>
      <c r="I340" s="51"/>
      <c r="J340" s="51"/>
      <c r="K340" s="52"/>
      <c r="L340" s="51"/>
    </row>
    <row r="341" spans="1:12" ht="15">
      <c r="A341" s="17"/>
      <c r="B341" s="18"/>
      <c r="C341" s="8"/>
      <c r="D341" s="19" t="s">
        <v>39</v>
      </c>
      <c r="E341" s="9"/>
      <c r="F341" s="21">
        <f>SUM(F335:F340)</f>
        <v>600</v>
      </c>
      <c r="G341" s="21">
        <f>SUM(G335:G340)</f>
        <v>16</v>
      </c>
      <c r="H341" s="21">
        <f>SUM(H335:H340)</f>
        <v>77</v>
      </c>
      <c r="I341" s="21">
        <f>SUM(I335:I340)</f>
        <v>68</v>
      </c>
      <c r="J341" s="21">
        <f>SUM(J335:J340)</f>
        <v>1113</v>
      </c>
      <c r="K341" s="27"/>
      <c r="L341" s="21"/>
    </row>
    <row r="342" spans="1:12" ht="15">
      <c r="A342" s="14">
        <f>A335</f>
        <v>2</v>
      </c>
      <c r="B342" s="14">
        <f>B335</f>
        <v>4</v>
      </c>
      <c r="C342" s="10" t="s">
        <v>25</v>
      </c>
      <c r="D342" s="12" t="s">
        <v>24</v>
      </c>
      <c r="E342" s="50"/>
      <c r="F342" s="51"/>
      <c r="G342" s="51"/>
      <c r="H342" s="51"/>
      <c r="I342" s="51"/>
      <c r="J342" s="51"/>
      <c r="K342" s="52"/>
      <c r="L342" s="51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6"/>
      <c r="E344" s="50"/>
      <c r="F344" s="51"/>
      <c r="G344" s="51"/>
      <c r="H344" s="51"/>
      <c r="I344" s="51"/>
      <c r="J344" s="51"/>
      <c r="K344" s="52"/>
      <c r="L344" s="51"/>
    </row>
    <row r="345" spans="1:12" ht="15">
      <c r="A345" s="17"/>
      <c r="B345" s="18"/>
      <c r="C345" s="8"/>
      <c r="D345" s="19" t="s">
        <v>39</v>
      </c>
      <c r="E345" s="9"/>
      <c r="F345" s="21">
        <f>SUM(F342:F344)</f>
        <v>0</v>
      </c>
      <c r="G345" s="21">
        <f t="shared" ref="G345" si="224">SUM(G342:G344)</f>
        <v>0</v>
      </c>
      <c r="H345" s="21">
        <f t="shared" ref="H345" si="225">SUM(H342:H344)</f>
        <v>0</v>
      </c>
      <c r="I345" s="21">
        <f t="shared" ref="I345" si="226">SUM(I342:I344)</f>
        <v>0</v>
      </c>
      <c r="J345" s="21">
        <f t="shared" ref="J345" si="227">SUM(J342:J344)</f>
        <v>0</v>
      </c>
      <c r="K345" s="27"/>
      <c r="L345" s="21">
        <f t="shared" ref="L345" ca="1" si="228">SUM(L342:L350)</f>
        <v>0</v>
      </c>
    </row>
    <row r="346" spans="1:12" ht="15">
      <c r="A346" s="14">
        <f>A335</f>
        <v>2</v>
      </c>
      <c r="B346" s="14">
        <f>B335</f>
        <v>4</v>
      </c>
      <c r="C346" s="10" t="s">
        <v>26</v>
      </c>
      <c r="D346" s="7" t="s">
        <v>27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>
      <c r="A347" s="15"/>
      <c r="B347" s="16"/>
      <c r="C347" s="11"/>
      <c r="D347" s="7" t="s">
        <v>28</v>
      </c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7" t="s">
        <v>29</v>
      </c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5"/>
      <c r="B349" s="16"/>
      <c r="C349" s="11"/>
      <c r="D349" s="7" t="s">
        <v>30</v>
      </c>
      <c r="E349" s="50"/>
      <c r="F349" s="51"/>
      <c r="G349" s="51"/>
      <c r="H349" s="51"/>
      <c r="I349" s="51"/>
      <c r="J349" s="51"/>
      <c r="K349" s="52"/>
      <c r="L349" s="51"/>
    </row>
    <row r="350" spans="1:12" ht="15">
      <c r="A350" s="15"/>
      <c r="B350" s="16"/>
      <c r="C350" s="11"/>
      <c r="D350" s="7" t="s">
        <v>31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7" t="s">
        <v>32</v>
      </c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7" t="s">
        <v>33</v>
      </c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5"/>
      <c r="B353" s="16"/>
      <c r="C353" s="11"/>
      <c r="D353" s="6"/>
      <c r="E353" s="50"/>
      <c r="F353" s="51"/>
      <c r="G353" s="51"/>
      <c r="H353" s="51"/>
      <c r="I353" s="51"/>
      <c r="J353" s="51"/>
      <c r="K353" s="52"/>
      <c r="L353" s="51"/>
    </row>
    <row r="354" spans="1:12" ht="15">
      <c r="A354" s="15"/>
      <c r="B354" s="16"/>
      <c r="C354" s="11"/>
      <c r="D354" s="6"/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7"/>
      <c r="B355" s="18"/>
      <c r="C355" s="8"/>
      <c r="D355" s="19" t="s">
        <v>39</v>
      </c>
      <c r="E355" s="9"/>
      <c r="F355" s="21">
        <f>SUM(F346:F354)</f>
        <v>0</v>
      </c>
      <c r="G355" s="21">
        <f t="shared" ref="G355" si="229">SUM(G346:G354)</f>
        <v>0</v>
      </c>
      <c r="H355" s="21">
        <f t="shared" ref="H355" si="230">SUM(H346:H354)</f>
        <v>0</v>
      </c>
      <c r="I355" s="21">
        <f t="shared" ref="I355" si="231">SUM(I346:I354)</f>
        <v>0</v>
      </c>
      <c r="J355" s="21">
        <f t="shared" ref="J355" si="232">SUM(J346:J354)</f>
        <v>0</v>
      </c>
      <c r="K355" s="27"/>
      <c r="L355" s="21">
        <f t="shared" ref="L355" ca="1" si="233">SUM(L352:L360)</f>
        <v>0</v>
      </c>
    </row>
    <row r="356" spans="1:12" ht="15">
      <c r="A356" s="14">
        <f>A335</f>
        <v>2</v>
      </c>
      <c r="B356" s="14">
        <f>B335</f>
        <v>4</v>
      </c>
      <c r="C356" s="10" t="s">
        <v>34</v>
      </c>
      <c r="D356" s="12" t="s">
        <v>35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12" t="s">
        <v>31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6"/>
      <c r="E358" s="50"/>
      <c r="F358" s="51"/>
      <c r="G358" s="51"/>
      <c r="H358" s="51"/>
      <c r="I358" s="51"/>
      <c r="J358" s="51"/>
      <c r="K358" s="52"/>
      <c r="L358" s="51"/>
    </row>
    <row r="359" spans="1:12" ht="15">
      <c r="A359" s="15"/>
      <c r="B359" s="16"/>
      <c r="C359" s="11"/>
      <c r="D359" s="6"/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7"/>
      <c r="B360" s="18"/>
      <c r="C360" s="8"/>
      <c r="D360" s="19" t="s">
        <v>39</v>
      </c>
      <c r="E360" s="9"/>
      <c r="F360" s="21">
        <f>SUM(F356:F359)</f>
        <v>0</v>
      </c>
      <c r="G360" s="21">
        <f t="shared" ref="G360" si="234">SUM(G356:G359)</f>
        <v>0</v>
      </c>
      <c r="H360" s="21">
        <f t="shared" ref="H360" si="235">SUM(H356:H359)</f>
        <v>0</v>
      </c>
      <c r="I360" s="21">
        <f t="shared" ref="I360" si="236">SUM(I356:I359)</f>
        <v>0</v>
      </c>
      <c r="J360" s="21">
        <f t="shared" ref="J360" si="237">SUM(J356:J359)</f>
        <v>0</v>
      </c>
      <c r="K360" s="27"/>
      <c r="L360" s="21">
        <f t="shared" ref="L360" ca="1" si="238">SUM(L353:L359)</f>
        <v>0</v>
      </c>
    </row>
    <row r="361" spans="1:12" ht="15">
      <c r="A361" s="14">
        <f>A335</f>
        <v>2</v>
      </c>
      <c r="B361" s="14">
        <f>B335</f>
        <v>4</v>
      </c>
      <c r="C361" s="10" t="s">
        <v>36</v>
      </c>
      <c r="D361" s="7" t="s">
        <v>21</v>
      </c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7" t="s">
        <v>30</v>
      </c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5"/>
      <c r="B363" s="16"/>
      <c r="C363" s="11"/>
      <c r="D363" s="7" t="s">
        <v>31</v>
      </c>
      <c r="E363" s="50"/>
      <c r="F363" s="51"/>
      <c r="G363" s="51"/>
      <c r="H363" s="51"/>
      <c r="I363" s="51"/>
      <c r="J363" s="51"/>
      <c r="K363" s="52"/>
      <c r="L363" s="51"/>
    </row>
    <row r="364" spans="1:12" ht="15">
      <c r="A364" s="15"/>
      <c r="B364" s="16"/>
      <c r="C364" s="11"/>
      <c r="D364" s="7" t="s">
        <v>23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6"/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7"/>
      <c r="B367" s="18"/>
      <c r="C367" s="8"/>
      <c r="D367" s="19" t="s">
        <v>39</v>
      </c>
      <c r="E367" s="9"/>
      <c r="F367" s="21">
        <f>SUM(F361:F366)</f>
        <v>0</v>
      </c>
      <c r="G367" s="21">
        <f t="shared" ref="G367" si="239">SUM(G361:G366)</f>
        <v>0</v>
      </c>
      <c r="H367" s="21">
        <f t="shared" ref="H367" si="240">SUM(H361:H366)</f>
        <v>0</v>
      </c>
      <c r="I367" s="21">
        <f t="shared" ref="I367" si="241">SUM(I361:I366)</f>
        <v>0</v>
      </c>
      <c r="J367" s="21">
        <f t="shared" ref="J367" si="242">SUM(J361:J366)</f>
        <v>0</v>
      </c>
      <c r="K367" s="27"/>
      <c r="L367" s="21">
        <f t="shared" ref="L367" ca="1" si="243">SUM(L361:L369)</f>
        <v>0</v>
      </c>
    </row>
    <row r="368" spans="1:12" ht="15">
      <c r="A368" s="14">
        <f>A335</f>
        <v>2</v>
      </c>
      <c r="B368" s="14">
        <f>B335</f>
        <v>4</v>
      </c>
      <c r="C368" s="10" t="s">
        <v>37</v>
      </c>
      <c r="D368" s="12" t="s">
        <v>38</v>
      </c>
      <c r="E368" s="50"/>
      <c r="F368" s="51"/>
      <c r="G368" s="51"/>
      <c r="H368" s="51"/>
      <c r="I368" s="51"/>
      <c r="J368" s="51"/>
      <c r="K368" s="52"/>
      <c r="L368" s="51"/>
    </row>
    <row r="369" spans="1:12" ht="15">
      <c r="A369" s="15"/>
      <c r="B369" s="16"/>
      <c r="C369" s="11"/>
      <c r="D369" s="12" t="s">
        <v>35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12" t="s">
        <v>31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12" t="s">
        <v>24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6"/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7"/>
      <c r="B374" s="18"/>
      <c r="C374" s="8"/>
      <c r="D374" s="20" t="s">
        <v>39</v>
      </c>
      <c r="E374" s="9"/>
      <c r="F374" s="21">
        <f>SUM(F368:F373)</f>
        <v>0</v>
      </c>
      <c r="G374" s="21">
        <f t="shared" ref="G374" si="244">SUM(G368:G373)</f>
        <v>0</v>
      </c>
      <c r="H374" s="21">
        <f t="shared" ref="H374" si="245">SUM(H368:H373)</f>
        <v>0</v>
      </c>
      <c r="I374" s="21">
        <f t="shared" ref="I374" si="246">SUM(I368:I373)</f>
        <v>0</v>
      </c>
      <c r="J374" s="21">
        <f t="shared" ref="J374" si="247">SUM(J368:J373)</f>
        <v>0</v>
      </c>
      <c r="K374" s="27"/>
      <c r="L374" s="21">
        <f t="shared" ref="L374" ca="1" si="248">SUM(L368:L376)</f>
        <v>0</v>
      </c>
    </row>
    <row r="375" spans="1:12" ht="15.75" customHeight="1">
      <c r="A375" s="36">
        <f>A335</f>
        <v>2</v>
      </c>
      <c r="B375" s="36">
        <f>B335</f>
        <v>4</v>
      </c>
      <c r="C375" s="67" t="s">
        <v>4</v>
      </c>
      <c r="D375" s="68"/>
      <c r="E375" s="33"/>
      <c r="F375" s="34">
        <f>F341+F345+F355+F360+F367+F374</f>
        <v>600</v>
      </c>
      <c r="G375" s="34">
        <f t="shared" ref="G375" si="249">G341+G345+G355+G360+G367+G374</f>
        <v>16</v>
      </c>
      <c r="H375" s="34">
        <f t="shared" ref="H375" si="250">H341+H345+H355+H360+H367+H374</f>
        <v>77</v>
      </c>
      <c r="I375" s="34">
        <f t="shared" ref="I375" si="251">I341+I345+I355+I360+I367+I374</f>
        <v>68</v>
      </c>
      <c r="J375" s="34">
        <f t="shared" ref="J375" si="252">J341+J345+J355+J360+J367+J374</f>
        <v>1113</v>
      </c>
      <c r="K375" s="35"/>
      <c r="L375" s="34">
        <f t="shared" ref="L375" ca="1" si="253">L341+L345+L355+L360+L367+L374</f>
        <v>0</v>
      </c>
    </row>
    <row r="376" spans="1:12" ht="15">
      <c r="A376" s="22">
        <v>2</v>
      </c>
      <c r="B376" s="23">
        <v>5</v>
      </c>
      <c r="C376" s="24" t="s">
        <v>20</v>
      </c>
      <c r="D376" s="5" t="s">
        <v>21</v>
      </c>
      <c r="E376" s="47" t="s">
        <v>62</v>
      </c>
      <c r="F376" s="48">
        <v>230</v>
      </c>
      <c r="G376" s="48">
        <v>13</v>
      </c>
      <c r="H376" s="48">
        <v>12</v>
      </c>
      <c r="I376" s="48">
        <v>15</v>
      </c>
      <c r="J376" s="48">
        <v>284</v>
      </c>
      <c r="K376" s="49">
        <v>348</v>
      </c>
      <c r="L376" s="48"/>
    </row>
    <row r="377" spans="1:12" ht="15">
      <c r="A377" s="25"/>
      <c r="B377" s="16"/>
      <c r="C377" s="11"/>
      <c r="D377" s="7" t="s">
        <v>22</v>
      </c>
      <c r="E377" s="50" t="s">
        <v>48</v>
      </c>
      <c r="F377" s="51">
        <v>200</v>
      </c>
      <c r="G377" s="51">
        <v>0</v>
      </c>
      <c r="H377" s="51">
        <v>0</v>
      </c>
      <c r="I377" s="51">
        <v>10</v>
      </c>
      <c r="J377" s="51">
        <v>60</v>
      </c>
      <c r="K377" s="52">
        <v>430</v>
      </c>
      <c r="L377" s="51"/>
    </row>
    <row r="378" spans="1:12" ht="15">
      <c r="A378" s="25"/>
      <c r="B378" s="16"/>
      <c r="C378" s="11"/>
      <c r="D378" s="7" t="s">
        <v>23</v>
      </c>
      <c r="E378" s="50" t="s">
        <v>56</v>
      </c>
      <c r="F378" s="51">
        <v>100</v>
      </c>
      <c r="G378" s="51">
        <v>8</v>
      </c>
      <c r="H378" s="51">
        <v>2</v>
      </c>
      <c r="I378" s="51">
        <v>2</v>
      </c>
      <c r="J378" s="51">
        <v>196</v>
      </c>
      <c r="K378" s="52">
        <v>878</v>
      </c>
      <c r="L378" s="51"/>
    </row>
    <row r="379" spans="1:12" ht="15">
      <c r="A379" s="25"/>
      <c r="B379" s="16"/>
      <c r="C379" s="11"/>
      <c r="D379" s="7" t="s">
        <v>24</v>
      </c>
      <c r="E379" s="50" t="s">
        <v>63</v>
      </c>
      <c r="F379" s="51">
        <v>100</v>
      </c>
      <c r="G379" s="51">
        <v>1</v>
      </c>
      <c r="H379" s="51">
        <v>1</v>
      </c>
      <c r="I379" s="51">
        <v>4</v>
      </c>
      <c r="J379" s="51">
        <v>20</v>
      </c>
      <c r="K379" s="52">
        <v>113</v>
      </c>
      <c r="L379" s="51"/>
    </row>
    <row r="380" spans="1:12" ht="15">
      <c r="A380" s="2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2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26"/>
      <c r="B382" s="18"/>
      <c r="C382" s="8"/>
      <c r="D382" s="19" t="s">
        <v>39</v>
      </c>
      <c r="E382" s="9"/>
      <c r="F382" s="21">
        <f>SUM(F376:F381)</f>
        <v>630</v>
      </c>
      <c r="G382" s="21">
        <f>SUM(G376:G381)</f>
        <v>22</v>
      </c>
      <c r="H382" s="21">
        <f>SUM(H376:H381)</f>
        <v>15</v>
      </c>
      <c r="I382" s="21">
        <f>SUM(I376:I381)</f>
        <v>31</v>
      </c>
      <c r="J382" s="21">
        <f>SUM(J376:J381)</f>
        <v>560</v>
      </c>
      <c r="K382" s="27"/>
      <c r="L382" s="21"/>
    </row>
    <row r="383" spans="1:12" ht="15">
      <c r="A383" s="28">
        <f>A376</f>
        <v>2</v>
      </c>
      <c r="B383" s="14">
        <f>B376</f>
        <v>5</v>
      </c>
      <c r="C383" s="10" t="s">
        <v>25</v>
      </c>
      <c r="D383" s="12" t="s">
        <v>24</v>
      </c>
      <c r="E383" s="50"/>
      <c r="F383" s="51"/>
      <c r="G383" s="51"/>
      <c r="H383" s="51"/>
      <c r="I383" s="51"/>
      <c r="J383" s="51"/>
      <c r="K383" s="52"/>
      <c r="L383" s="51"/>
    </row>
    <row r="384" spans="1:12" ht="15">
      <c r="A384" s="25"/>
      <c r="B384" s="16"/>
      <c r="C384" s="11"/>
      <c r="D384" s="6"/>
      <c r="E384" s="50"/>
      <c r="F384" s="51"/>
      <c r="G384" s="51"/>
      <c r="H384" s="51"/>
      <c r="I384" s="51"/>
      <c r="J384" s="51"/>
      <c r="K384" s="52"/>
      <c r="L384" s="51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6"/>
      <c r="B386" s="18"/>
      <c r="C386" s="8"/>
      <c r="D386" s="19" t="s">
        <v>39</v>
      </c>
      <c r="E386" s="9"/>
      <c r="F386" s="21">
        <f>SUM(F383:F385)</f>
        <v>0</v>
      </c>
      <c r="G386" s="21">
        <f t="shared" ref="G386" si="254">SUM(G383:G385)</f>
        <v>0</v>
      </c>
      <c r="H386" s="21">
        <f t="shared" ref="H386" si="255">SUM(H383:H385)</f>
        <v>0</v>
      </c>
      <c r="I386" s="21">
        <f t="shared" ref="I386" si="256">SUM(I383:I385)</f>
        <v>0</v>
      </c>
      <c r="J386" s="21">
        <f t="shared" ref="J386" si="257">SUM(J383:J385)</f>
        <v>0</v>
      </c>
      <c r="K386" s="27"/>
      <c r="L386" s="21">
        <f t="shared" ref="L386" ca="1" si="258">SUM(L383:L391)</f>
        <v>0</v>
      </c>
    </row>
    <row r="387" spans="1:12" ht="15">
      <c r="A387" s="28">
        <f>A376</f>
        <v>2</v>
      </c>
      <c r="B387" s="14">
        <f>B376</f>
        <v>5</v>
      </c>
      <c r="C387" s="10" t="s">
        <v>26</v>
      </c>
      <c r="D387" s="7" t="s">
        <v>27</v>
      </c>
      <c r="E387" s="50"/>
      <c r="F387" s="51"/>
      <c r="G387" s="51"/>
      <c r="H387" s="51"/>
      <c r="I387" s="51"/>
      <c r="J387" s="51"/>
      <c r="K387" s="52"/>
      <c r="L387" s="51"/>
    </row>
    <row r="388" spans="1:12" ht="15">
      <c r="A388" s="25"/>
      <c r="B388" s="16"/>
      <c r="C388" s="11"/>
      <c r="D388" s="7" t="s">
        <v>28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>
      <c r="A389" s="25"/>
      <c r="B389" s="16"/>
      <c r="C389" s="11"/>
      <c r="D389" s="7" t="s">
        <v>29</v>
      </c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7" t="s">
        <v>30</v>
      </c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5"/>
      <c r="B391" s="16"/>
      <c r="C391" s="11"/>
      <c r="D391" s="7" t="s">
        <v>31</v>
      </c>
      <c r="E391" s="50"/>
      <c r="F391" s="51"/>
      <c r="G391" s="51"/>
      <c r="H391" s="51"/>
      <c r="I391" s="51"/>
      <c r="J391" s="51"/>
      <c r="K391" s="52"/>
      <c r="L391" s="51"/>
    </row>
    <row r="392" spans="1:12" ht="15">
      <c r="A392" s="25"/>
      <c r="B392" s="16"/>
      <c r="C392" s="11"/>
      <c r="D392" s="7" t="s">
        <v>32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7" t="s">
        <v>33</v>
      </c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5"/>
      <c r="B395" s="16"/>
      <c r="C395" s="11"/>
      <c r="D395" s="6"/>
      <c r="E395" s="50"/>
      <c r="F395" s="51"/>
      <c r="G395" s="51"/>
      <c r="H395" s="51"/>
      <c r="I395" s="51"/>
      <c r="J395" s="51"/>
      <c r="K395" s="52"/>
      <c r="L395" s="51"/>
    </row>
    <row r="396" spans="1:12" ht="15">
      <c r="A396" s="26"/>
      <c r="B396" s="18"/>
      <c r="C396" s="8"/>
      <c r="D396" s="19" t="s">
        <v>39</v>
      </c>
      <c r="E396" s="9"/>
      <c r="F396" s="21">
        <f>SUM(F387:F395)</f>
        <v>0</v>
      </c>
      <c r="G396" s="21">
        <f t="shared" ref="G396" si="259">SUM(G387:G395)</f>
        <v>0</v>
      </c>
      <c r="H396" s="21">
        <f t="shared" ref="H396" si="260">SUM(H387:H395)</f>
        <v>0</v>
      </c>
      <c r="I396" s="21">
        <f t="shared" ref="I396" si="261">SUM(I387:I395)</f>
        <v>0</v>
      </c>
      <c r="J396" s="21">
        <f t="shared" ref="J396" si="262">SUM(J387:J395)</f>
        <v>0</v>
      </c>
      <c r="K396" s="27"/>
      <c r="L396" s="21">
        <f t="shared" ref="L396" ca="1" si="263">SUM(L393:L401)</f>
        <v>0</v>
      </c>
    </row>
    <row r="397" spans="1:12" ht="15">
      <c r="A397" s="28">
        <f>A376</f>
        <v>2</v>
      </c>
      <c r="B397" s="14">
        <f>B376</f>
        <v>5</v>
      </c>
      <c r="C397" s="10" t="s">
        <v>34</v>
      </c>
      <c r="D397" s="12" t="s">
        <v>35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>
      <c r="A398" s="25"/>
      <c r="B398" s="16"/>
      <c r="C398" s="11"/>
      <c r="D398" s="12" t="s">
        <v>31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>
      <c r="A399" s="25"/>
      <c r="B399" s="16"/>
      <c r="C399" s="11"/>
      <c r="D399" s="6"/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6"/>
      <c r="E400" s="50"/>
      <c r="F400" s="51"/>
      <c r="G400" s="51"/>
      <c r="H400" s="51"/>
      <c r="I400" s="51"/>
      <c r="J400" s="51"/>
      <c r="K400" s="52"/>
      <c r="L400" s="51"/>
    </row>
    <row r="401" spans="1:12" ht="15">
      <c r="A401" s="26"/>
      <c r="B401" s="18"/>
      <c r="C401" s="8"/>
      <c r="D401" s="19" t="s">
        <v>39</v>
      </c>
      <c r="E401" s="9"/>
      <c r="F401" s="21">
        <f>SUM(F397:F400)</f>
        <v>0</v>
      </c>
      <c r="G401" s="21">
        <f t="shared" ref="G401" si="264">SUM(G397:G400)</f>
        <v>0</v>
      </c>
      <c r="H401" s="21">
        <f t="shared" ref="H401" si="265">SUM(H397:H400)</f>
        <v>0</v>
      </c>
      <c r="I401" s="21">
        <f t="shared" ref="I401" si="266">SUM(I397:I400)</f>
        <v>0</v>
      </c>
      <c r="J401" s="21">
        <f t="shared" ref="J401" si="267">SUM(J397:J400)</f>
        <v>0</v>
      </c>
      <c r="K401" s="27"/>
      <c r="L401" s="21">
        <f t="shared" ref="L401" ca="1" si="268">SUM(L394:L400)</f>
        <v>0</v>
      </c>
    </row>
    <row r="402" spans="1:12" ht="15">
      <c r="A402" s="28">
        <f>A376</f>
        <v>2</v>
      </c>
      <c r="B402" s="14">
        <f>B376</f>
        <v>5</v>
      </c>
      <c r="C402" s="10" t="s">
        <v>36</v>
      </c>
      <c r="D402" s="7" t="s">
        <v>21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7" t="s">
        <v>30</v>
      </c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7" t="s">
        <v>31</v>
      </c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5"/>
      <c r="B405" s="16"/>
      <c r="C405" s="11"/>
      <c r="D405" s="7" t="s">
        <v>23</v>
      </c>
      <c r="E405" s="50"/>
      <c r="F405" s="51"/>
      <c r="G405" s="51"/>
      <c r="H405" s="51"/>
      <c r="I405" s="51"/>
      <c r="J405" s="51"/>
      <c r="K405" s="52"/>
      <c r="L405" s="51"/>
    </row>
    <row r="406" spans="1:12" ht="15">
      <c r="A406" s="25"/>
      <c r="B406" s="16"/>
      <c r="C406" s="11"/>
      <c r="D406" s="6"/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6"/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6"/>
      <c r="B408" s="18"/>
      <c r="C408" s="8"/>
      <c r="D408" s="19" t="s">
        <v>39</v>
      </c>
      <c r="E408" s="9"/>
      <c r="F408" s="21">
        <f>SUM(F402:F407)</f>
        <v>0</v>
      </c>
      <c r="G408" s="21">
        <f t="shared" ref="G408" si="269">SUM(G402:G407)</f>
        <v>0</v>
      </c>
      <c r="H408" s="21">
        <f t="shared" ref="H408" si="270">SUM(H402:H407)</f>
        <v>0</v>
      </c>
      <c r="I408" s="21">
        <f t="shared" ref="I408" si="271">SUM(I402:I407)</f>
        <v>0</v>
      </c>
      <c r="J408" s="21">
        <f t="shared" ref="J408" si="272">SUM(J402:J407)</f>
        <v>0</v>
      </c>
      <c r="K408" s="27"/>
      <c r="L408" s="21">
        <f t="shared" ref="L408" ca="1" si="273">SUM(L402:L410)</f>
        <v>0</v>
      </c>
    </row>
    <row r="409" spans="1:12" ht="15">
      <c r="A409" s="28">
        <f>A376</f>
        <v>2</v>
      </c>
      <c r="B409" s="14">
        <f>B376</f>
        <v>5</v>
      </c>
      <c r="C409" s="10" t="s">
        <v>37</v>
      </c>
      <c r="D409" s="12" t="s">
        <v>38</v>
      </c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5"/>
      <c r="B410" s="16"/>
      <c r="C410" s="11"/>
      <c r="D410" s="12" t="s">
        <v>35</v>
      </c>
      <c r="E410" s="50"/>
      <c r="F410" s="51"/>
      <c r="G410" s="51"/>
      <c r="H410" s="51"/>
      <c r="I410" s="51"/>
      <c r="J410" s="51"/>
      <c r="K410" s="52"/>
      <c r="L410" s="51"/>
    </row>
    <row r="411" spans="1:12" ht="15">
      <c r="A411" s="25"/>
      <c r="B411" s="16"/>
      <c r="C411" s="11"/>
      <c r="D411" s="12" t="s">
        <v>31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12" t="s">
        <v>24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6"/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6"/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6"/>
      <c r="B415" s="18"/>
      <c r="C415" s="8"/>
      <c r="D415" s="20" t="s">
        <v>39</v>
      </c>
      <c r="E415" s="9"/>
      <c r="F415" s="21">
        <f>SUM(F409:F414)</f>
        <v>0</v>
      </c>
      <c r="G415" s="21">
        <f t="shared" ref="G415" si="274">SUM(G409:G414)</f>
        <v>0</v>
      </c>
      <c r="H415" s="21">
        <f t="shared" ref="H415" si="275">SUM(H409:H414)</f>
        <v>0</v>
      </c>
      <c r="I415" s="21">
        <f t="shared" ref="I415" si="276">SUM(I409:I414)</f>
        <v>0</v>
      </c>
      <c r="J415" s="21">
        <f t="shared" ref="J415" si="277">SUM(J409:J414)</f>
        <v>0</v>
      </c>
      <c r="K415" s="27"/>
      <c r="L415" s="21">
        <f ca="1">SUM(L409:L416)</f>
        <v>0</v>
      </c>
    </row>
    <row r="416" spans="1:12" ht="15.75" customHeight="1" thickBot="1">
      <c r="A416" s="31">
        <f>A376</f>
        <v>2</v>
      </c>
      <c r="B416" s="32">
        <f>B376</f>
        <v>5</v>
      </c>
      <c r="C416" s="67" t="s">
        <v>4</v>
      </c>
      <c r="D416" s="68"/>
      <c r="E416" s="33"/>
      <c r="F416" s="34">
        <f>F382+F386+F396+F401+F408+F415</f>
        <v>630</v>
      </c>
      <c r="G416" s="34">
        <f t="shared" ref="G416" si="278">G382+G386+G396+G401+G408+G415</f>
        <v>22</v>
      </c>
      <c r="H416" s="34">
        <f t="shared" ref="H416" si="279">H382+H386+H396+H401+H408+H415</f>
        <v>15</v>
      </c>
      <c r="I416" s="34">
        <f t="shared" ref="I416" si="280">I382+I386+I396+I401+I408+I415</f>
        <v>31</v>
      </c>
      <c r="J416" s="34">
        <f t="shared" ref="J416" si="281">J382+J386+J396+J401+J408+J415</f>
        <v>560</v>
      </c>
      <c r="K416" s="35"/>
      <c r="L416" s="34">
        <f t="shared" ref="L416" ca="1" si="282">L382+L386+L396+L401+L408+L415</f>
        <v>0</v>
      </c>
    </row>
    <row r="417" spans="1:12" ht="15">
      <c r="A417" s="26"/>
      <c r="B417" s="18"/>
      <c r="C417" s="8"/>
      <c r="D417" s="20" t="s">
        <v>39</v>
      </c>
      <c r="E417" s="9"/>
      <c r="F417" s="21" t="e">
        <f>SUM(#REF!)</f>
        <v>#REF!</v>
      </c>
      <c r="G417" s="21" t="e">
        <f>SUM(#REF!)</f>
        <v>#REF!</v>
      </c>
      <c r="H417" s="21" t="e">
        <f>SUM(#REF!)</f>
        <v>#REF!</v>
      </c>
      <c r="I417" s="21" t="e">
        <f>SUM(#REF!)</f>
        <v>#REF!</v>
      </c>
      <c r="J417" s="21" t="e">
        <f>SUM(#REF!)</f>
        <v>#REF!</v>
      </c>
      <c r="K417" s="27"/>
      <c r="L417" s="21">
        <f ca="1">SUM(L417:L419)</f>
        <v>0</v>
      </c>
    </row>
    <row r="418" spans="1:12" ht="15.75" customHeight="1">
      <c r="A418" s="31" t="e">
        <f>#REF!</f>
        <v>#REF!</v>
      </c>
      <c r="B418" s="32" t="e">
        <f>#REF!</f>
        <v>#REF!</v>
      </c>
      <c r="C418" s="67" t="s">
        <v>4</v>
      </c>
      <c r="D418" s="68"/>
      <c r="E418" s="33"/>
      <c r="F418" s="34" t="e">
        <f>#REF!+#REF!+#REF!+#REF!+#REF!+F417</f>
        <v>#REF!</v>
      </c>
      <c r="G418" s="34" t="e">
        <f>#REF!+#REF!+#REF!+#REF!+#REF!+G417</f>
        <v>#REF!</v>
      </c>
      <c r="H418" s="34" t="e">
        <f>#REF!+#REF!+#REF!+#REF!+#REF!+H417</f>
        <v>#REF!</v>
      </c>
      <c r="I418" s="34" t="e">
        <f>#REF!+#REF!+#REF!+#REF!+#REF!+I417</f>
        <v>#REF!</v>
      </c>
      <c r="J418" s="34" t="e">
        <f>#REF!+#REF!+#REF!+#REF!+#REF!+J417</f>
        <v>#REF!</v>
      </c>
      <c r="K418" s="35"/>
      <c r="L418" s="34">
        <f ca="1">#REF!+#REF!+#REF!+#REF!+#REF!+L417</f>
        <v>0</v>
      </c>
    </row>
    <row r="419" spans="1:12" ht="15">
      <c r="A419" s="22">
        <v>2</v>
      </c>
      <c r="B419" s="23">
        <v>5</v>
      </c>
      <c r="C419" s="24" t="s">
        <v>20</v>
      </c>
      <c r="D419" s="5" t="s">
        <v>21</v>
      </c>
      <c r="E419" s="47"/>
      <c r="F419" s="48"/>
      <c r="G419" s="48"/>
      <c r="H419" s="48"/>
      <c r="I419" s="48"/>
      <c r="J419" s="48"/>
      <c r="K419" s="49"/>
      <c r="L419" s="48"/>
    </row>
    <row r="420" spans="1:12" ht="15.75" thickBot="1">
      <c r="A420" s="37" t="e">
        <f>#REF!</f>
        <v>#REF!</v>
      </c>
      <c r="B420" s="38" t="e">
        <f>#REF!</f>
        <v>#REF!</v>
      </c>
      <c r="C420" s="72" t="s">
        <v>4</v>
      </c>
      <c r="D420" s="73"/>
      <c r="E420" s="39"/>
      <c r="F420" s="40" t="e">
        <f>#REF!+#REF!+#REF!+#REF!+#REF!+#REF!</f>
        <v>#REF!</v>
      </c>
      <c r="G420" s="40" t="e">
        <f>#REF!+#REF!+#REF!+#REF!+#REF!+#REF!</f>
        <v>#REF!</v>
      </c>
      <c r="H420" s="40" t="e">
        <f>#REF!+#REF!+#REF!+#REF!+#REF!+#REF!</f>
        <v>#REF!</v>
      </c>
      <c r="I420" s="40" t="e">
        <f>#REF!+#REF!+#REF!+#REF!+#REF!+#REF!</f>
        <v>#REF!</v>
      </c>
      <c r="J420" s="40" t="e">
        <f>#REF!+#REF!+#REF!+#REF!+#REF!+#REF!</f>
        <v>#REF!</v>
      </c>
      <c r="K420" s="41"/>
      <c r="L420" s="34" t="e">
        <f>#REF!+#REF!+#REF!+#REF!+#REF!+#REF!</f>
        <v>#REF!</v>
      </c>
    </row>
    <row r="421" spans="1:12">
      <c r="A421" s="29"/>
      <c r="B421" s="30"/>
      <c r="C421" s="74" t="s">
        <v>5</v>
      </c>
      <c r="D421" s="74"/>
      <c r="E421" s="74"/>
      <c r="F421" s="42" t="e">
        <f>(F46+F87+F128+F170+F211+F252+F293+F334+F375+F416+F418+#REF!+#REF!+F420)/(IF(F46=0,0,1)+IF(F87=0,0,1)+IF(F128=0,0,1)+IF(F170=0,0,1)+IF(F211=0,0,1)+IF(F252=0,0,1)+IF(F293=0,0,1)+IF(F334=0,0,1)+IF(F375=0,0,1)+IF(F416=0,0,1)+IF(F418=0,0,1)+IF(#REF!=0,0,1)+IF(#REF!=0,0,1)+IF(F420=0,0,1))</f>
        <v>#REF!</v>
      </c>
      <c r="G421" s="42" t="e">
        <f>(G46+G87+G128+G170+G211+G252+G293+G334+G375+G416+G418+#REF!+#REF!+G420)/(IF(G46=0,0,1)+IF(G87=0,0,1)+IF(G128=0,0,1)+IF(G170=0,0,1)+IF(G211=0,0,1)+IF(G252=0,0,1)+IF(G293=0,0,1)+IF(G334=0,0,1)+IF(G375=0,0,1)+IF(G416=0,0,1)+IF(G418=0,0,1)+IF(#REF!=0,0,1)+IF(#REF!=0,0,1)+IF(G420=0,0,1))</f>
        <v>#REF!</v>
      </c>
      <c r="H421" s="42" t="e">
        <f>(H46+H87+H128+H170+H211+H252+H293+H334+H375+H416+H418+#REF!+#REF!+H420)/(IF(H46=0,0,1)+IF(H87=0,0,1)+IF(H128=0,0,1)+IF(H170=0,0,1)+IF(H211=0,0,1)+IF(H252=0,0,1)+IF(H293=0,0,1)+IF(H334=0,0,1)+IF(H375=0,0,1)+IF(H416=0,0,1)+IF(H418=0,0,1)+IF(#REF!=0,0,1)+IF(#REF!=0,0,1)+IF(H420=0,0,1))</f>
        <v>#REF!</v>
      </c>
      <c r="I421" s="42" t="e">
        <f>(I46+I87+I128+I170+I211+I252+I293+I334+I375+I416+I418+#REF!+#REF!+I420)/(IF(I46=0,0,1)+IF(I87=0,0,1)+IF(I128=0,0,1)+IF(I170=0,0,1)+IF(I211=0,0,1)+IF(I252=0,0,1)+IF(I293=0,0,1)+IF(I334=0,0,1)+IF(I375=0,0,1)+IF(I416=0,0,1)+IF(I418=0,0,1)+IF(#REF!=0,0,1)+IF(#REF!=0,0,1)+IF(I420=0,0,1))</f>
        <v>#REF!</v>
      </c>
      <c r="J421" s="42" t="e">
        <f>(J46+J87+J128+J170+J211+J252+J293+J334+J375+J416+J418+#REF!+#REF!+J420)/(IF(J46=0,0,1)+IF(J87=0,0,1)+IF(J128=0,0,1)+IF(J170=0,0,1)+IF(J211=0,0,1)+IF(J252=0,0,1)+IF(J293=0,0,1)+IF(J334=0,0,1)+IF(J375=0,0,1)+IF(J416=0,0,1)+IF(J418=0,0,1)+IF(#REF!=0,0,1)+IF(#REF!=0,0,1)+IF(J420=0,0,1))</f>
        <v>#REF!</v>
      </c>
      <c r="K421" s="42"/>
      <c r="L421" s="42" t="e">
        <f ca="1">(L46+L87+L128+L170+L211+L252+L293+L334+L375+L416+L418+#REF!+#REF!+L420)/(IF(L46=0,0,1)+IF(L87=0,0,1)+IF(L128=0,0,1)+IF(L170=0,0,1)+IF(L211=0,0,1)+IF(L252=0,0,1)+IF(L293=0,0,1)+IF(L334=0,0,1)+IF(L375=0,0,1)+IF(L416=0,0,1)+IF(L418=0,0,1)+IF(#REF!=0,0,1)+IF(#REF!=0,0,1)+IF(L420=0,0,1))</f>
        <v>#DIV/0!</v>
      </c>
    </row>
  </sheetData>
  <mergeCells count="16">
    <mergeCell ref="C420:D420"/>
    <mergeCell ref="C421:E421"/>
    <mergeCell ref="C334:D334"/>
    <mergeCell ref="C375:D375"/>
    <mergeCell ref="C416:D416"/>
    <mergeCell ref="C418:D418"/>
    <mergeCell ref="C293:D293"/>
    <mergeCell ref="C46:D46"/>
    <mergeCell ref="C1:E1"/>
    <mergeCell ref="H1:K1"/>
    <mergeCell ref="H2:K2"/>
    <mergeCell ref="C87:D87"/>
    <mergeCell ref="C128:D128"/>
    <mergeCell ref="C170:D170"/>
    <mergeCell ref="C211:D211"/>
    <mergeCell ref="C252:D25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2025-01-22T07:30:06Z</cp:lastPrinted>
  <dcterms:created xsi:type="dcterms:W3CDTF">2022-05-16T14:23:56Z</dcterms:created>
  <dcterms:modified xsi:type="dcterms:W3CDTF">2025-04-16T07:56:10Z</dcterms:modified>
</cp:coreProperties>
</file>